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2"/>
  </bookViews>
  <sheets>
    <sheet name="专业介绍" sheetId="1" r:id="rId1"/>
    <sheet name="专业介绍（英语）" sheetId="2" r:id="rId2"/>
    <sheet name="课程设置" sheetId="3" r:id="rId3"/>
    <sheet name="实践教学" sheetId="4" r:id="rId4"/>
  </sheets>
  <definedNames/>
  <calcPr fullCalcOnLoad="1"/>
</workbook>
</file>

<file path=xl/sharedStrings.xml><?xml version="1.0" encoding="utf-8"?>
<sst xmlns="http://schemas.openxmlformats.org/spreadsheetml/2006/main" count="259" uniqueCount="232">
  <si>
    <r>
      <t>　　</t>
    </r>
    <r>
      <rPr>
        <sz val="10"/>
        <rFont val="Times New Roman"/>
        <family val="1"/>
      </rPr>
      <t>Microeconomics, Macroeconomics, Principles of Management, Accounting Theory, Transition and Development of Chinese Economy, Principles of Marketing, Marketing Investigation and Forecasting,Consumer Behavior, Quantitative Research Methods, Organizational Behavior, Brand management , Retail Management , Chinese Commercial Laws and Regulations, Strategic Management.</t>
    </r>
  </si>
  <si>
    <r>
      <t>　　</t>
    </r>
    <r>
      <rPr>
        <sz val="10"/>
        <rFont val="Times New Roman"/>
        <family val="1"/>
      </rPr>
      <t xml:space="preserve">Economics, Business Administration </t>
    </r>
  </si>
  <si>
    <r>
      <t>　　</t>
    </r>
    <r>
      <rPr>
        <sz val="10"/>
        <rFont val="Times New Roman"/>
        <family val="1"/>
      </rPr>
      <t xml:space="preserve"> Including Social Investigation/Study-abroad Program, Field Practice, Corporation Internship, Graduation Internship, Graduation Thesis.</t>
    </r>
  </si>
  <si>
    <t>至少选修学分</t>
  </si>
  <si>
    <t>实践教学安排（表二）</t>
  </si>
  <si>
    <t>I. Training Objectives</t>
  </si>
  <si>
    <t>II. Training Requirements</t>
  </si>
  <si>
    <t xml:space="preserve">III.Length of Schooling and Degree requirements  </t>
  </si>
  <si>
    <t>长7</t>
  </si>
  <si>
    <t>按学期分配（周或学时 ）</t>
  </si>
  <si>
    <t xml:space="preserve"> (For Overseas Students)</t>
  </si>
  <si>
    <r>
      <t>本科培养计划</t>
    </r>
    <r>
      <rPr>
        <b/>
        <sz val="14"/>
        <rFont val="Times New Roman"/>
        <family val="1"/>
      </rPr>
      <t xml:space="preserve"> </t>
    </r>
    <r>
      <rPr>
        <b/>
        <sz val="14"/>
        <rFont val="黑体"/>
        <family val="0"/>
      </rPr>
      <t>（针对外国留学生）</t>
    </r>
    <r>
      <rPr>
        <b/>
        <sz val="14"/>
        <rFont val="Times New Roman"/>
        <family val="1"/>
      </rPr>
      <t xml:space="preserve">  </t>
    </r>
  </si>
  <si>
    <t>Zhejiang University of Science and Technology</t>
  </si>
  <si>
    <t>V. Main Courses</t>
  </si>
  <si>
    <t>VI. Main Internship and Practice</t>
  </si>
  <si>
    <r>
      <t>　　</t>
    </r>
    <r>
      <rPr>
        <sz val="10"/>
        <rFont val="Times New Roman"/>
        <family val="1"/>
      </rPr>
      <t>The graduate of this program should obtain the following knowledge and skills:</t>
    </r>
  </si>
  <si>
    <r>
      <t>　　</t>
    </r>
    <r>
      <rPr>
        <sz val="10"/>
        <rFont val="Times New Roman"/>
        <family val="1"/>
      </rPr>
      <t xml:space="preserve"> -Understading the current economic policies and regulations in China;</t>
    </r>
  </si>
  <si>
    <t>07338055</t>
  </si>
  <si>
    <r>
      <t xml:space="preserve">大学始业教育                                                               </t>
    </r>
    <r>
      <rPr>
        <sz val="9"/>
        <rFont val="Times New Roman"/>
        <family val="1"/>
      </rPr>
      <t>Induction of University Life</t>
    </r>
  </si>
  <si>
    <t>公共基础课</t>
  </si>
  <si>
    <r>
      <t>　　</t>
    </r>
    <r>
      <rPr>
        <sz val="10"/>
        <rFont val="Times New Roman"/>
        <family val="1"/>
      </rPr>
      <t xml:space="preserve"> -Have  the Entrepreneurial  knowledge and  skills</t>
    </r>
  </si>
  <si>
    <r>
      <t>　　</t>
    </r>
    <r>
      <rPr>
        <sz val="10"/>
        <rFont val="Times New Roman"/>
        <family val="1"/>
      </rPr>
      <t xml:space="preserve"> -Having the capabilities of conducting analyses and research with the quantitative, statistic and accounting menthods;</t>
    </r>
  </si>
  <si>
    <r>
      <t>　　</t>
    </r>
    <r>
      <rPr>
        <sz val="10"/>
        <rFont val="Times New Roman"/>
        <family val="1"/>
      </rPr>
      <t xml:space="preserve"> -Mastering a foreign language and having the ability of listening, speaking, reading, writing and translation.</t>
    </r>
  </si>
  <si>
    <t>专业名称：全英文授课市场营销（针对外国学生）</t>
  </si>
  <si>
    <t>浙江科技学院全英文授课的市场营销专业</t>
  </si>
  <si>
    <t>Undergradute Program for Specialty in Marketing</t>
  </si>
  <si>
    <r>
      <t>　　</t>
    </r>
    <r>
      <rPr>
        <sz val="10"/>
        <rFont val="Times New Roman"/>
        <family val="1"/>
      </rPr>
      <t>The  purpose of this program is to train high-level application-oriented professionals, who can grasp the fundamental theories, knowledge and skills in marketing; who should be quick in the awareness of the current market both at home and abroad; who can comprehend and apply into practice the current accepted standards, rules, regulations and mechanism in market and who can solve practical problems in this field.</t>
    </r>
  </si>
  <si>
    <r>
      <t>　　</t>
    </r>
    <r>
      <rPr>
        <sz val="10"/>
        <rFont val="Times New Roman"/>
        <family val="1"/>
      </rPr>
      <t>This program will be totally in line with the international main-stream curriculums in the major of international economics and business, and combine the Chinese characteristics as well. The program emphasizes the internationalization, application, and case study. The students in this program will mainly study the basic theories and fundamental knowledge of economics, marketing, receive the fundamental trainings of management and marketing, and master the ability of theoretical analysis and doing the international marketing. All the courses of this program, excepts a few Chinese-related ones, will be taught in English.</t>
    </r>
  </si>
  <si>
    <r>
      <t>　　</t>
    </r>
    <r>
      <rPr>
        <sz val="10"/>
        <rFont val="Times New Roman"/>
        <family val="1"/>
      </rPr>
      <t xml:space="preserve"> -Mastering the thoeries and methods of marketing;</t>
    </r>
  </si>
  <si>
    <r>
      <t>　　</t>
    </r>
    <r>
      <rPr>
        <sz val="10"/>
        <rFont val="Times New Roman"/>
        <family val="1"/>
      </rPr>
      <t xml:space="preserve"> -Knowing the current marketing and Competition pattern of main countries and areas in the world;</t>
    </r>
  </si>
  <si>
    <r>
      <t>　　</t>
    </r>
    <r>
      <rPr>
        <sz val="10"/>
        <rFont val="Times New Roman"/>
        <family val="1"/>
      </rPr>
      <t xml:space="preserve"> -Grasping the current development in marketing and international marketing theory;</t>
    </r>
  </si>
  <si>
    <r>
      <t>　　</t>
    </r>
    <r>
      <rPr>
        <sz val="10"/>
        <rFont val="Times New Roman"/>
        <family val="1"/>
      </rPr>
      <t xml:space="preserve">This is a  Bachelor Degree of  management </t>
    </r>
    <r>
      <rPr>
        <sz val="10"/>
        <rFont val="Times New Roman"/>
        <family val="1"/>
      </rPr>
      <t xml:space="preserve">programme. The length of schooling generally lasts four years. But if students take extra courses, they can graduate one year in advance, and they have a maximum of  8 years to finish the Bachelor Degree. </t>
    </r>
  </si>
  <si>
    <r>
      <t>　　</t>
    </r>
    <r>
      <rPr>
        <sz val="10"/>
        <rFont val="Times New Roman"/>
        <family val="1"/>
      </rPr>
      <t xml:space="preserve">This program is also cooperated with University of the West Scotland of UK. Students of this program, who meet the requirement of English language, may choose to study at this UK partner univeristy. </t>
    </r>
  </si>
  <si>
    <t>课程设置与学时安排（表一）</t>
  </si>
  <si>
    <t>课程类别</t>
  </si>
  <si>
    <t>课程性质</t>
  </si>
  <si>
    <t>课程代码</t>
  </si>
  <si>
    <t>课程名称</t>
  </si>
  <si>
    <t>学分</t>
  </si>
  <si>
    <t>总学时</t>
  </si>
  <si>
    <t>考试学期</t>
  </si>
  <si>
    <t>各学期周学时分配</t>
  </si>
  <si>
    <t>备注</t>
  </si>
  <si>
    <t>第一学年</t>
  </si>
  <si>
    <t>第二学年</t>
  </si>
  <si>
    <t>第三学年</t>
  </si>
  <si>
    <t>第四学年</t>
  </si>
  <si>
    <t>理论学时</t>
  </si>
  <si>
    <t>实验或上机</t>
  </si>
  <si>
    <t>实践</t>
  </si>
  <si>
    <r>
      <t>初级汉语口语</t>
    </r>
    <r>
      <rPr>
        <sz val="9"/>
        <rFont val="Times New Roman"/>
        <family val="1"/>
      </rPr>
      <t>1                   Elementary Oral Chinese 1</t>
    </r>
  </si>
  <si>
    <t>小计</t>
  </si>
  <si>
    <t xml:space="preserve"> </t>
  </si>
  <si>
    <t>3</t>
  </si>
  <si>
    <t>基础拓展</t>
  </si>
  <si>
    <t>至少选修学分</t>
  </si>
  <si>
    <t xml:space="preserve">  </t>
  </si>
  <si>
    <t>拓展课加复合课最少选修学分</t>
  </si>
  <si>
    <t>合计</t>
  </si>
  <si>
    <r>
      <t>专业名称</t>
    </r>
    <r>
      <rPr>
        <sz val="9"/>
        <rFont val="Times New Roman"/>
        <family val="1"/>
      </rPr>
      <t>:</t>
    </r>
    <r>
      <rPr>
        <sz val="9"/>
        <rFont val="仿宋_GB2312"/>
        <family val="3"/>
      </rPr>
      <t>全英文授课市场营销（针对外国学生）</t>
    </r>
  </si>
  <si>
    <r>
      <t>课内教学</t>
    </r>
    <r>
      <rPr>
        <sz val="9"/>
        <rFont val="Times New Roman"/>
        <family val="1"/>
      </rPr>
      <t xml:space="preserve">    </t>
    </r>
  </si>
  <si>
    <r>
      <t>长</t>
    </r>
    <r>
      <rPr>
        <sz val="9"/>
        <rFont val="Times New Roman"/>
        <family val="1"/>
      </rPr>
      <t>1</t>
    </r>
  </si>
  <si>
    <r>
      <t>长</t>
    </r>
    <r>
      <rPr>
        <sz val="9"/>
        <rFont val="Times New Roman"/>
        <family val="1"/>
      </rPr>
      <t>2</t>
    </r>
  </si>
  <si>
    <r>
      <t>长</t>
    </r>
    <r>
      <rPr>
        <sz val="9"/>
        <rFont val="Times New Roman"/>
        <family val="1"/>
      </rPr>
      <t>3</t>
    </r>
  </si>
  <si>
    <r>
      <t>长</t>
    </r>
    <r>
      <rPr>
        <sz val="9"/>
        <rFont val="Times New Roman"/>
        <family val="1"/>
      </rPr>
      <t>4</t>
    </r>
  </si>
  <si>
    <r>
      <t>长</t>
    </r>
    <r>
      <rPr>
        <sz val="9"/>
        <rFont val="Times New Roman"/>
        <family val="1"/>
      </rPr>
      <t>5</t>
    </r>
  </si>
  <si>
    <r>
      <t>长</t>
    </r>
    <r>
      <rPr>
        <sz val="9"/>
        <rFont val="Times New Roman"/>
        <family val="1"/>
      </rPr>
      <t>6</t>
    </r>
  </si>
  <si>
    <r>
      <t>长</t>
    </r>
    <r>
      <rPr>
        <sz val="9"/>
        <rFont val="Times New Roman"/>
        <family val="1"/>
      </rPr>
      <t>7</t>
    </r>
  </si>
  <si>
    <r>
      <t>长</t>
    </r>
    <r>
      <rPr>
        <sz val="9"/>
        <rFont val="Times New Roman"/>
        <family val="1"/>
      </rPr>
      <t>8</t>
    </r>
  </si>
  <si>
    <r>
      <t>16</t>
    </r>
    <r>
      <rPr>
        <sz val="9"/>
        <rFont val="仿宋_GB2312"/>
        <family val="3"/>
      </rPr>
      <t>周</t>
    </r>
  </si>
  <si>
    <r>
      <t>9</t>
    </r>
    <r>
      <rPr>
        <sz val="9"/>
        <rFont val="仿宋_GB2312"/>
        <family val="3"/>
      </rPr>
      <t>周</t>
    </r>
  </si>
  <si>
    <t>4</t>
  </si>
  <si>
    <r>
      <t xml:space="preserve">  </t>
    </r>
    <r>
      <rPr>
        <sz val="9"/>
        <rFont val="仿宋_GB2312"/>
        <family val="3"/>
      </rPr>
      <t>基础必修课学分、课时合计</t>
    </r>
  </si>
  <si>
    <t>专业拓展</t>
  </si>
  <si>
    <t>公共复合课</t>
  </si>
  <si>
    <t>实践教学活动名称</t>
  </si>
  <si>
    <t>长1</t>
  </si>
  <si>
    <t>长2</t>
  </si>
  <si>
    <t>短1</t>
  </si>
  <si>
    <t>长3</t>
  </si>
  <si>
    <t>长4</t>
  </si>
  <si>
    <t>短2</t>
  </si>
  <si>
    <t>长5</t>
  </si>
  <si>
    <t>长6</t>
  </si>
  <si>
    <t>短3</t>
  </si>
  <si>
    <t>长8</t>
  </si>
  <si>
    <t>31461014</t>
  </si>
  <si>
    <t>MRK4002E</t>
  </si>
  <si>
    <t>06441310</t>
  </si>
  <si>
    <r>
      <t>企业业务实践</t>
    </r>
    <r>
      <rPr>
        <sz val="9"/>
        <rFont val="Times New Roman"/>
        <family val="1"/>
      </rPr>
      <t xml:space="preserve"> A(</t>
    </r>
    <r>
      <rPr>
        <sz val="9"/>
        <rFont val="仿宋_GB2312"/>
        <family val="3"/>
      </rPr>
      <t>实习</t>
    </r>
    <r>
      <rPr>
        <sz val="9"/>
        <rFont val="Times New Roman"/>
        <family val="1"/>
      </rPr>
      <t xml:space="preserve">II)                                          Entrepreneur Business Practice A(Internship II) </t>
    </r>
  </si>
  <si>
    <t>06441320</t>
  </si>
  <si>
    <r>
      <t xml:space="preserve">企业业务实践 </t>
    </r>
    <r>
      <rPr>
        <sz val="9"/>
        <rFont val="Times New Roman"/>
        <family val="1"/>
      </rPr>
      <t>B(</t>
    </r>
    <r>
      <rPr>
        <sz val="9"/>
        <rFont val="仿宋_GB2312"/>
        <family val="3"/>
      </rPr>
      <t>实习</t>
    </r>
    <r>
      <rPr>
        <sz val="9"/>
        <rFont val="Times New Roman"/>
        <family val="1"/>
      </rPr>
      <t xml:space="preserve">II)                                          Entrepreneur Business Practice B(Internship II) </t>
    </r>
  </si>
  <si>
    <t>06441312</t>
  </si>
  <si>
    <r>
      <t>毕业实习（实习</t>
    </r>
    <r>
      <rPr>
        <sz val="9"/>
        <rFont val="Times New Roman"/>
        <family val="1"/>
      </rPr>
      <t>III</t>
    </r>
    <r>
      <rPr>
        <sz val="9"/>
        <rFont val="仿宋_GB2312"/>
        <family val="3"/>
      </rPr>
      <t xml:space="preserve">）                               </t>
    </r>
    <r>
      <rPr>
        <sz val="9"/>
        <rFont val="Times New Roman"/>
        <family val="1"/>
      </rPr>
      <t>Graduation practice (Internship III)</t>
    </r>
  </si>
  <si>
    <t>THES400E</t>
  </si>
  <si>
    <r>
      <t>毕业论文</t>
    </r>
    <r>
      <rPr>
        <sz val="9"/>
        <rFont val="Times New Roman"/>
        <family val="1"/>
      </rPr>
      <t xml:space="preserve">                                                Graduation Thesis</t>
    </r>
  </si>
  <si>
    <t>注:科研实践包括开放性实验、学科竞赛、参加教师科研项目、各类学生项目立项、创业</t>
  </si>
  <si>
    <t>IV. Major Disciplines</t>
  </si>
  <si>
    <t>VII. Credit Requirements for Graduation</t>
  </si>
  <si>
    <t>VIII. Others</t>
  </si>
  <si>
    <t>4</t>
  </si>
  <si>
    <r>
      <t>初级汉语口语</t>
    </r>
    <r>
      <rPr>
        <sz val="9"/>
        <rFont val="Times New Roman"/>
        <family val="1"/>
      </rPr>
      <t>2                   Elementary Oral Chinese 2</t>
    </r>
  </si>
  <si>
    <r>
      <t>初级汉语阅读</t>
    </r>
    <r>
      <rPr>
        <sz val="9"/>
        <rFont val="Times New Roman"/>
        <family val="1"/>
      </rPr>
      <t>1                    Elementary Chinese 
Reading 1</t>
    </r>
  </si>
  <si>
    <r>
      <t>初级汉语阅读</t>
    </r>
    <r>
      <rPr>
        <sz val="9"/>
        <rFont val="Times New Roman"/>
        <family val="1"/>
      </rPr>
      <t>2                    Elementary Chinese 
Reading 2</t>
    </r>
  </si>
  <si>
    <r>
      <t>中国概况</t>
    </r>
    <r>
      <rPr>
        <sz val="9"/>
        <rFont val="Times New Roman"/>
        <family val="1"/>
      </rPr>
      <t>(</t>
    </r>
    <r>
      <rPr>
        <sz val="9"/>
        <rFont val="仿宋_GB2312"/>
        <family val="3"/>
      </rPr>
      <t>英文授课</t>
    </r>
    <r>
      <rPr>
        <sz val="9"/>
        <rFont val="Times New Roman"/>
        <family val="1"/>
      </rPr>
      <t xml:space="preserve">)                        Chinese Survey               </t>
    </r>
  </si>
  <si>
    <r>
      <t>管理学</t>
    </r>
    <r>
      <rPr>
        <sz val="9"/>
        <rFont val="Times New Roman"/>
        <family val="1"/>
      </rPr>
      <t xml:space="preserve">                 Principles of Management </t>
    </r>
  </si>
  <si>
    <r>
      <t>微观经济学</t>
    </r>
    <r>
      <rPr>
        <sz val="9"/>
        <rFont val="Times New Roman"/>
        <family val="1"/>
      </rPr>
      <t xml:space="preserve">           Principles of Microeconomics </t>
    </r>
  </si>
  <si>
    <r>
      <t>宏观经济学</t>
    </r>
    <r>
      <rPr>
        <sz val="9"/>
        <rFont val="Times New Roman"/>
        <family val="1"/>
      </rPr>
      <t xml:space="preserve">           Principles of Macroeconomics </t>
    </r>
  </si>
  <si>
    <r>
      <t>中国经济的转型与发展</t>
    </r>
    <r>
      <rPr>
        <sz val="9"/>
        <rFont val="Times New Roman"/>
        <family val="1"/>
      </rPr>
      <t xml:space="preserve"> Transition and Development of Chinese Economy</t>
    </r>
  </si>
  <si>
    <r>
      <t>专业英语写作</t>
    </r>
    <r>
      <rPr>
        <sz val="9"/>
        <rFont val="Times New Roman"/>
        <family val="1"/>
      </rPr>
      <t xml:space="preserve">          Professional Writing in English </t>
    </r>
  </si>
  <si>
    <r>
      <t>数量研究方法（包括应用商务软件，实验课）</t>
    </r>
    <r>
      <rPr>
        <sz val="9"/>
        <rFont val="Times New Roman"/>
        <family val="1"/>
      </rPr>
      <t xml:space="preserve">      
Quantitative Research Method (including business softwares, taken in the lab)</t>
    </r>
  </si>
  <si>
    <r>
      <t>国际商务谈判</t>
    </r>
    <r>
      <rPr>
        <sz val="9"/>
        <rFont val="Times New Roman"/>
        <family val="1"/>
      </rPr>
      <t xml:space="preserve">         International Business Negotiation</t>
    </r>
  </si>
  <si>
    <r>
      <t>中国商事法律法规</t>
    </r>
    <r>
      <rPr>
        <sz val="9"/>
        <rFont val="Times New Roman"/>
        <family val="1"/>
      </rPr>
      <t xml:space="preserve">                Chinese Commercial Laws and Regulations </t>
    </r>
  </si>
  <si>
    <r>
      <t>战略管理</t>
    </r>
    <r>
      <rPr>
        <sz val="9"/>
        <rFont val="Times New Roman"/>
        <family val="1"/>
      </rPr>
      <t xml:space="preserve">                        Strategic Management</t>
    </r>
  </si>
  <si>
    <r>
      <t>体育</t>
    </r>
    <r>
      <rPr>
        <sz val="9"/>
        <rFont val="Times New Roman"/>
        <family val="1"/>
      </rPr>
      <t xml:space="preserve">1-4                                             Physical Education 1-4 </t>
    </r>
  </si>
  <si>
    <r>
      <t>大学英语</t>
    </r>
    <r>
      <rPr>
        <sz val="9"/>
        <rFont val="Times New Roman"/>
        <family val="1"/>
      </rPr>
      <t>A1- A2                                College English Level A1-A2</t>
    </r>
  </si>
  <si>
    <r>
      <t>德语听说</t>
    </r>
    <r>
      <rPr>
        <sz val="9"/>
        <rFont val="Times New Roman"/>
        <family val="1"/>
      </rPr>
      <t>1                         German Listening and Speaking 1</t>
    </r>
  </si>
  <si>
    <r>
      <t>德国历史与文化</t>
    </r>
    <r>
      <rPr>
        <sz val="9"/>
        <rFont val="Times New Roman"/>
        <family val="1"/>
      </rPr>
      <t xml:space="preserve">                         History and Culture of Germany</t>
    </r>
  </si>
  <si>
    <r>
      <t>中级汉语听说</t>
    </r>
    <r>
      <rPr>
        <sz val="9"/>
        <rFont val="Times New Roman"/>
        <family val="1"/>
      </rPr>
      <t>1                Intermediate Chinese Listening and Speaking1</t>
    </r>
  </si>
  <si>
    <r>
      <t>中级汉语听说</t>
    </r>
    <r>
      <rPr>
        <sz val="9"/>
        <rFont val="Times New Roman"/>
        <family val="1"/>
      </rPr>
      <t>2                Intermediate Chinese Listening and Speaking2</t>
    </r>
  </si>
  <si>
    <r>
      <t>中国社会与风俗</t>
    </r>
    <r>
      <rPr>
        <sz val="9"/>
        <rFont val="Times New Roman"/>
        <family val="1"/>
      </rPr>
      <t xml:space="preserve">                Chinese Society and Customs</t>
    </r>
  </si>
  <si>
    <r>
      <t>其它校级、院级选修课</t>
    </r>
    <r>
      <rPr>
        <sz val="9"/>
        <rFont val="Times New Roman"/>
        <family val="1"/>
      </rPr>
      <t xml:space="preserve">               Other elective courses of university level and/or school level</t>
    </r>
  </si>
  <si>
    <t>07338056</t>
  </si>
  <si>
    <t>07338057</t>
  </si>
  <si>
    <t>07338058</t>
  </si>
  <si>
    <t>07338050</t>
  </si>
  <si>
    <t>MGT2001E</t>
  </si>
  <si>
    <t>ECON2001</t>
  </si>
  <si>
    <t>ECON2002</t>
  </si>
  <si>
    <t>SATA2001</t>
  </si>
  <si>
    <t>ACCT2001</t>
  </si>
  <si>
    <t>ECON3201</t>
  </si>
  <si>
    <t>ENG3001E</t>
  </si>
  <si>
    <t>MKT3001E</t>
  </si>
  <si>
    <t>MKT4101E</t>
  </si>
  <si>
    <t>MRK4001D</t>
  </si>
  <si>
    <t>QMTH3001</t>
  </si>
  <si>
    <t>BRA5001D</t>
  </si>
  <si>
    <t>MGT4103E</t>
  </si>
  <si>
    <t>CON6001D</t>
  </si>
  <si>
    <t>LAW3101E</t>
  </si>
  <si>
    <t>MGT4101E</t>
  </si>
  <si>
    <t>小计</t>
  </si>
  <si>
    <t>13116007  -  13116010</t>
  </si>
  <si>
    <t>25114011  -  25114012</t>
  </si>
  <si>
    <t>15126015</t>
  </si>
  <si>
    <t>15326004</t>
  </si>
  <si>
    <t>07338061</t>
  </si>
  <si>
    <t>07338062</t>
  </si>
  <si>
    <t>07338082</t>
  </si>
  <si>
    <r>
      <t>统计学（工商与经济管理用）</t>
    </r>
    <r>
      <rPr>
        <sz val="9"/>
        <rFont val="Times New Roman"/>
        <family val="1"/>
      </rPr>
      <t xml:space="preserve">                       Statistics for Business and Economics</t>
    </r>
  </si>
  <si>
    <t>MATH1001</t>
  </si>
  <si>
    <r>
      <t>微积分（工商业用）</t>
    </r>
    <r>
      <rPr>
        <sz val="9"/>
        <rFont val="Times New Roman"/>
        <family val="1"/>
      </rPr>
      <t>Calculus for Business</t>
    </r>
  </si>
  <si>
    <t>专业基础课</t>
  </si>
  <si>
    <t>06315123</t>
  </si>
  <si>
    <r>
      <t>*</t>
    </r>
    <r>
      <rPr>
        <sz val="9"/>
        <rFont val="仿宋_GB2312"/>
        <family val="3"/>
      </rPr>
      <t>中国古代管理艺术</t>
    </r>
    <r>
      <rPr>
        <sz val="9"/>
        <rFont val="Times New Roman"/>
        <family val="1"/>
      </rPr>
      <t xml:space="preserve">    
*Art of Chinese Ancient Management</t>
    </r>
  </si>
  <si>
    <t>POC2001M</t>
  </si>
  <si>
    <r>
      <t>信息管理基础</t>
    </r>
    <r>
      <rPr>
        <sz val="9"/>
        <rFont val="Times New Roman"/>
        <family val="1"/>
      </rPr>
      <t xml:space="preserve">     Principles of Information Mgt</t>
    </r>
  </si>
  <si>
    <t>LOG3001D</t>
  </si>
  <si>
    <r>
      <t>国际物流管理</t>
    </r>
    <r>
      <rPr>
        <sz val="9"/>
        <rFont val="Times New Roman"/>
        <family val="1"/>
      </rPr>
      <t xml:space="preserve">                  International Logistic Management</t>
    </r>
  </si>
  <si>
    <t xml:space="preserve"> </t>
  </si>
  <si>
    <t>MGT4102E</t>
  </si>
  <si>
    <r>
      <t>跨国企业经营与管理</t>
    </r>
    <r>
      <rPr>
        <sz val="9"/>
        <rFont val="Times New Roman"/>
        <family val="1"/>
      </rPr>
      <t xml:space="preserve">             Multi-national Corporation Management</t>
    </r>
  </si>
  <si>
    <t>MGT3001E</t>
  </si>
  <si>
    <r>
      <t>组织行为学</t>
    </r>
    <r>
      <rPr>
        <sz val="9"/>
        <rFont val="Times New Roman"/>
        <family val="1"/>
      </rPr>
      <t xml:space="preserve">                         Organizational Behavior</t>
    </r>
  </si>
  <si>
    <t>MIS3001E</t>
  </si>
  <si>
    <r>
      <t>管理信息系统</t>
    </r>
    <r>
      <rPr>
        <sz val="9"/>
        <rFont val="Times New Roman"/>
        <family val="1"/>
      </rPr>
      <t xml:space="preserve">                      Management Information System</t>
    </r>
  </si>
  <si>
    <t>MGT4107E</t>
  </si>
  <si>
    <r>
      <t>电子商务基础</t>
    </r>
    <r>
      <rPr>
        <sz val="9"/>
        <rFont val="Times New Roman"/>
        <family val="1"/>
      </rPr>
      <t xml:space="preserve">                     Basics of E-commerce </t>
    </r>
  </si>
  <si>
    <t>ECON4201</t>
  </si>
  <si>
    <r>
      <t>亚洲经济</t>
    </r>
    <r>
      <rPr>
        <sz val="9"/>
        <rFont val="Times New Roman"/>
        <family val="1"/>
      </rPr>
      <t xml:space="preserve">                            Asian Economy</t>
    </r>
  </si>
  <si>
    <t>FIN3101E</t>
  </si>
  <si>
    <t>PUB2001M</t>
  </si>
  <si>
    <r>
      <t>财政学</t>
    </r>
    <r>
      <rPr>
        <sz val="9"/>
        <rFont val="Times New Roman"/>
        <family val="1"/>
      </rPr>
      <t xml:space="preserve">                              Public finance</t>
    </r>
  </si>
  <si>
    <t>HUM3001D</t>
  </si>
  <si>
    <r>
      <t>人力资源管理</t>
    </r>
    <r>
      <rPr>
        <sz val="9"/>
        <rFont val="Times New Roman"/>
        <family val="1"/>
      </rPr>
      <t xml:space="preserve">                      Human Resources Management    </t>
    </r>
  </si>
  <si>
    <t>ECON3101</t>
  </si>
  <si>
    <r>
      <t>国际经济学</t>
    </r>
    <r>
      <rPr>
        <sz val="9"/>
        <rFont val="Times New Roman"/>
        <family val="1"/>
      </rPr>
      <t xml:space="preserve">                     International Economics  </t>
    </r>
  </si>
  <si>
    <t>RET6001M</t>
  </si>
  <si>
    <t>MCM3001M</t>
  </si>
  <si>
    <r>
      <t>整合营销传播</t>
    </r>
    <r>
      <rPr>
        <sz val="9"/>
        <rFont val="Times New Roman"/>
        <family val="1"/>
      </rPr>
      <t xml:space="preserve">            Marketing Communications Mix</t>
    </r>
  </si>
  <si>
    <t>PLA3001M</t>
  </si>
  <si>
    <r>
      <t>营销渠道管理</t>
    </r>
    <r>
      <rPr>
        <sz val="9"/>
        <rFont val="Times New Roman"/>
        <family val="1"/>
      </rPr>
      <t xml:space="preserve">                         Place Management</t>
    </r>
  </si>
  <si>
    <t>MAR3001D</t>
  </si>
  <si>
    <r>
      <t>营销策划</t>
    </r>
    <r>
      <rPr>
        <sz val="10"/>
        <rFont val="Times New Roman"/>
        <family val="1"/>
      </rPr>
      <t xml:space="preserve">                              Marketing Planning</t>
    </r>
  </si>
  <si>
    <t>LAW3001E</t>
  </si>
  <si>
    <r>
      <t>国际经济法</t>
    </r>
    <r>
      <rPr>
        <sz val="9"/>
        <rFont val="Times New Roman"/>
        <family val="1"/>
      </rPr>
      <t xml:space="preserve">                      International Economic Law</t>
    </r>
  </si>
  <si>
    <r>
      <t>国际战略</t>
    </r>
    <r>
      <rPr>
        <sz val="9"/>
        <rFont val="Times New Roman"/>
        <family val="1"/>
      </rPr>
      <t xml:space="preserve">                        Global Strategy                            </t>
    </r>
  </si>
  <si>
    <r>
      <t>网络营销</t>
    </r>
    <r>
      <rPr>
        <sz val="9"/>
        <rFont val="Times New Roman"/>
        <family val="1"/>
      </rPr>
      <t xml:space="preserve">                             e-Marketing          </t>
    </r>
  </si>
  <si>
    <t>MEM4001M</t>
  </si>
  <si>
    <r>
      <t>新兴市场营销</t>
    </r>
    <r>
      <rPr>
        <sz val="9"/>
        <rFont val="Times New Roman"/>
        <family val="1"/>
      </rPr>
      <t xml:space="preserve">         Marketing in Emerging Markets         </t>
    </r>
  </si>
  <si>
    <t>STM4001M</t>
  </si>
  <si>
    <r>
      <t>战略性营销</t>
    </r>
    <r>
      <rPr>
        <sz val="9"/>
        <rFont val="Times New Roman"/>
        <family val="1"/>
      </rPr>
      <t xml:space="preserve">                 Strategic Marketing                       </t>
    </r>
  </si>
  <si>
    <t>06336603</t>
  </si>
  <si>
    <r>
      <t>当代中国经济专题</t>
    </r>
    <r>
      <rPr>
        <sz val="9"/>
        <rFont val="Times New Roman"/>
        <family val="1"/>
      </rPr>
      <t xml:space="preserve">                      Special Topic about the Contemporary China Ecomony</t>
    </r>
  </si>
  <si>
    <t>MGT4201E</t>
  </si>
  <si>
    <r>
      <t>中国对外贸易实务</t>
    </r>
    <r>
      <rPr>
        <sz val="9"/>
        <rFont val="Times New Roman"/>
        <family val="1"/>
      </rPr>
      <t xml:space="preserve">        China Inaternational trade Practice    </t>
    </r>
  </si>
  <si>
    <r>
      <t>产品策略与创新</t>
    </r>
    <r>
      <rPr>
        <sz val="9"/>
        <rFont val="Times New Roman"/>
        <family val="1"/>
      </rPr>
      <t xml:space="preserve">       Product Policy and Innovation</t>
    </r>
  </si>
  <si>
    <r>
      <t>国际创业</t>
    </r>
    <r>
      <rPr>
        <sz val="9"/>
        <rFont val="Times New Roman"/>
        <family val="1"/>
      </rPr>
      <t xml:space="preserve">          International Entrepreneurship</t>
    </r>
  </si>
  <si>
    <r>
      <t>商务研究方法</t>
    </r>
    <r>
      <rPr>
        <sz val="9"/>
        <rFont val="Times New Roman"/>
        <family val="1"/>
      </rPr>
      <t xml:space="preserve">              Business Research Methods </t>
    </r>
  </si>
  <si>
    <r>
      <t>服务营销</t>
    </r>
    <r>
      <rPr>
        <sz val="9"/>
        <rFont val="Times New Roman"/>
        <family val="1"/>
      </rPr>
      <t xml:space="preserve">                    Marketing of Services </t>
    </r>
  </si>
  <si>
    <r>
      <t>体育营销</t>
    </r>
    <r>
      <rPr>
        <sz val="9"/>
        <rFont val="Times New Roman"/>
        <family val="1"/>
      </rPr>
      <t xml:space="preserve">                         Sports Marketing    </t>
    </r>
  </si>
  <si>
    <t>OSEA2001</t>
  </si>
  <si>
    <r>
      <t>短期海外学习项目</t>
    </r>
    <r>
      <rPr>
        <sz val="9"/>
        <rFont val="Times New Roman"/>
        <family val="1"/>
      </rPr>
      <t>I                Short-term</t>
    </r>
    <r>
      <rPr>
        <sz val="9"/>
        <rFont val="仿宋_GB2312"/>
        <family val="3"/>
      </rPr>
      <t>（</t>
    </r>
    <r>
      <rPr>
        <sz val="9"/>
        <rFont val="Times New Roman"/>
        <family val="1"/>
      </rPr>
      <t>3-4 weeks</t>
    </r>
    <r>
      <rPr>
        <sz val="9"/>
        <rFont val="仿宋_GB2312"/>
        <family val="3"/>
      </rPr>
      <t>）</t>
    </r>
    <r>
      <rPr>
        <sz val="9"/>
        <rFont val="Times New Roman"/>
        <family val="1"/>
      </rPr>
      <t xml:space="preserve"> Study-abroad Program I</t>
    </r>
  </si>
  <si>
    <t>OSEA3001</t>
  </si>
  <si>
    <r>
      <t>短期海外学习项目</t>
    </r>
    <r>
      <rPr>
        <sz val="9"/>
        <rFont val="Times New Roman"/>
        <family val="1"/>
      </rPr>
      <t xml:space="preserve">II                Short-term </t>
    </r>
    <r>
      <rPr>
        <sz val="9"/>
        <rFont val="仿宋_GB2312"/>
        <family val="3"/>
      </rPr>
      <t>（</t>
    </r>
    <r>
      <rPr>
        <sz val="9"/>
        <rFont val="Times New Roman"/>
        <family val="1"/>
      </rPr>
      <t>3-4 weeks</t>
    </r>
    <r>
      <rPr>
        <sz val="9"/>
        <rFont val="仿宋_GB2312"/>
        <family val="3"/>
      </rPr>
      <t>）</t>
    </r>
    <r>
      <rPr>
        <sz val="9"/>
        <rFont val="Times New Roman"/>
        <family val="1"/>
      </rPr>
      <t>Study-abroad Program II</t>
    </r>
  </si>
  <si>
    <t>PPI4001M</t>
  </si>
  <si>
    <t>IEP4001M</t>
  </si>
  <si>
    <t>BUI3001M</t>
  </si>
  <si>
    <t>SER5001M</t>
  </si>
  <si>
    <t>SPO6001M</t>
  </si>
  <si>
    <t>GLO4001M</t>
  </si>
  <si>
    <t>EMA4001M</t>
  </si>
  <si>
    <r>
      <t>专业</t>
    </r>
    <r>
      <rPr>
        <b/>
        <sz val="12"/>
        <rFont val="Times New Roman"/>
        <family val="1"/>
      </rPr>
      <t>(</t>
    </r>
    <r>
      <rPr>
        <b/>
        <sz val="12"/>
        <rFont val="仿宋_GB2312"/>
        <family val="3"/>
      </rPr>
      <t>核心</t>
    </r>
    <r>
      <rPr>
        <b/>
        <sz val="12"/>
        <rFont val="Times New Roman"/>
        <family val="1"/>
      </rPr>
      <t>)</t>
    </r>
    <r>
      <rPr>
        <b/>
        <sz val="12"/>
        <rFont val="仿宋_GB2312"/>
        <family val="3"/>
      </rPr>
      <t>课</t>
    </r>
  </si>
  <si>
    <r>
      <t>营销学</t>
    </r>
    <r>
      <rPr>
        <sz val="9"/>
        <rFont val="Times New Roman"/>
        <family val="1"/>
      </rPr>
      <t xml:space="preserve">                          Principles of Marketing </t>
    </r>
  </si>
  <si>
    <r>
      <t>注：</t>
    </r>
    <r>
      <rPr>
        <sz val="9"/>
        <rFont val="Times New Roman"/>
        <family val="1"/>
      </rPr>
      <t>1</t>
    </r>
    <r>
      <rPr>
        <sz val="9"/>
        <rFont val="仿宋_GB2312"/>
        <family val="3"/>
      </rPr>
      <t>、以字母开头的课程代码所指示的课程均由经管学院负责（或协调）开设；</t>
    </r>
    <r>
      <rPr>
        <sz val="9"/>
        <rFont val="Times New Roman"/>
        <family val="1"/>
      </rPr>
      <t xml:space="preserve">                                                                                            2</t>
    </r>
    <r>
      <rPr>
        <sz val="9"/>
        <rFont val="仿宋_GB2312"/>
        <family val="3"/>
      </rPr>
      <t>、所有以字母</t>
    </r>
    <r>
      <rPr>
        <sz val="9"/>
        <rFont val="Times New Roman"/>
        <family val="1"/>
      </rPr>
      <t>E</t>
    </r>
    <r>
      <rPr>
        <sz val="9"/>
        <rFont val="仿宋_GB2312"/>
        <family val="3"/>
      </rPr>
      <t>结尾的课程为国贸全英文授课班开设课程，以字母</t>
    </r>
    <r>
      <rPr>
        <sz val="9"/>
        <rFont val="Times New Roman"/>
        <family val="1"/>
      </rPr>
      <t>D</t>
    </r>
    <r>
      <rPr>
        <sz val="9"/>
        <rFont val="仿宋_GB2312"/>
        <family val="3"/>
      </rPr>
      <t>结尾的课程为</t>
    </r>
    <r>
      <rPr>
        <sz val="9"/>
        <rFont val="Times New Roman"/>
        <family val="1"/>
      </rPr>
      <t>ZUST-HSW</t>
    </r>
    <r>
      <rPr>
        <sz val="9"/>
        <rFont val="仿宋_GB2312"/>
        <family val="3"/>
      </rPr>
      <t>拟开设课程，</t>
    </r>
    <r>
      <rPr>
        <sz val="9"/>
        <rFont val="Times New Roman"/>
        <family val="1"/>
      </rPr>
      <t xml:space="preserve">                                                                                                                                                                      </t>
    </r>
    <r>
      <rPr>
        <sz val="9"/>
        <rFont val="仿宋_GB2312"/>
        <family val="3"/>
      </rPr>
      <t>以字母</t>
    </r>
    <r>
      <rPr>
        <sz val="9"/>
        <rFont val="Times New Roman"/>
        <family val="1"/>
      </rPr>
      <t>M</t>
    </r>
    <r>
      <rPr>
        <sz val="9"/>
        <rFont val="仿宋_GB2312"/>
        <family val="3"/>
      </rPr>
      <t>结尾的课程为营销全英文授课班开设课程（内含</t>
    </r>
    <r>
      <rPr>
        <sz val="9"/>
        <rFont val="Times New Roman"/>
        <family val="1"/>
      </rPr>
      <t>ZUST-UWS</t>
    </r>
    <r>
      <rPr>
        <sz val="9"/>
        <rFont val="仿宋_GB2312"/>
        <family val="3"/>
      </rPr>
      <t>拟开设课程）。</t>
    </r>
    <r>
      <rPr>
        <sz val="9"/>
        <rFont val="Times New Roman"/>
        <family val="1"/>
      </rPr>
      <t xml:space="preserve">            </t>
    </r>
    <r>
      <rPr>
        <sz val="9"/>
        <rFont val="仿宋_GB2312"/>
        <family val="3"/>
      </rPr>
      <t xml:space="preserve">
</t>
    </r>
    <r>
      <rPr>
        <sz val="9"/>
        <rFont val="Times New Roman"/>
        <family val="1"/>
      </rPr>
      <t>3</t>
    </r>
    <r>
      <rPr>
        <sz val="9"/>
        <rFont val="仿宋_GB2312"/>
        <family val="3"/>
      </rPr>
      <t>、取得</t>
    </r>
    <r>
      <rPr>
        <sz val="9"/>
        <rFont val="Times New Roman"/>
        <family val="1"/>
      </rPr>
      <t>HSK</t>
    </r>
    <r>
      <rPr>
        <sz val="9"/>
        <rFont val="仿宋_GB2312"/>
        <family val="3"/>
      </rPr>
      <t>三级及以上者，可以免修初级汉语口语</t>
    </r>
    <r>
      <rPr>
        <sz val="9"/>
        <rFont val="Times New Roman"/>
        <family val="1"/>
      </rPr>
      <t>1</t>
    </r>
    <r>
      <rPr>
        <sz val="9"/>
        <rFont val="仿宋_GB2312"/>
        <family val="3"/>
      </rPr>
      <t>、初级汉语口语</t>
    </r>
    <r>
      <rPr>
        <sz val="9"/>
        <rFont val="Times New Roman"/>
        <family val="1"/>
      </rPr>
      <t>2</t>
    </r>
    <r>
      <rPr>
        <sz val="9"/>
        <rFont val="仿宋_GB2312"/>
        <family val="3"/>
      </rPr>
      <t>、初级汉语阅读</t>
    </r>
    <r>
      <rPr>
        <sz val="9"/>
        <rFont val="Times New Roman"/>
        <family val="1"/>
      </rPr>
      <t>1</t>
    </r>
    <r>
      <rPr>
        <sz val="9"/>
        <rFont val="仿宋_GB2312"/>
        <family val="3"/>
      </rPr>
      <t>、初级汉语阅读</t>
    </r>
    <r>
      <rPr>
        <sz val="9"/>
        <rFont val="Times New Roman"/>
        <family val="1"/>
      </rPr>
      <t>2</t>
    </r>
    <r>
      <rPr>
        <sz val="9"/>
        <rFont val="仿宋_GB2312"/>
        <family val="3"/>
      </rPr>
      <t>等</t>
    </r>
    <r>
      <rPr>
        <sz val="9"/>
        <rFont val="Times New Roman"/>
        <family val="1"/>
      </rPr>
      <t>12</t>
    </r>
    <r>
      <rPr>
        <sz val="9"/>
        <rFont val="仿宋_GB2312"/>
        <family val="3"/>
      </rPr>
      <t>个学分。</t>
    </r>
    <r>
      <rPr>
        <sz val="9"/>
        <rFont val="Times New Roman"/>
        <family val="1"/>
      </rPr>
      <t xml:space="preserve">                                 4</t>
    </r>
    <r>
      <rPr>
        <sz val="9"/>
        <rFont val="仿宋_GB2312"/>
        <family val="3"/>
      </rPr>
      <t>、拓展课程中，打“</t>
    </r>
    <r>
      <rPr>
        <sz val="9"/>
        <rFont val="Times New Roman"/>
        <family val="1"/>
      </rPr>
      <t>*</t>
    </r>
    <r>
      <rPr>
        <sz val="9"/>
        <rFont val="仿宋_GB2312"/>
        <family val="3"/>
      </rPr>
      <t>”的学分必选，其余学分可任选项。</t>
    </r>
  </si>
  <si>
    <r>
      <t>*C</t>
    </r>
    <r>
      <rPr>
        <sz val="9"/>
        <rFont val="仿宋_GB2312"/>
        <family val="3"/>
      </rPr>
      <t>类外语选修</t>
    </r>
    <r>
      <rPr>
        <sz val="9"/>
        <rFont val="Times New Roman"/>
        <family val="1"/>
      </rPr>
      <t>8</t>
    </r>
    <r>
      <rPr>
        <sz val="9"/>
        <rFont val="仿宋_GB2312"/>
        <family val="3"/>
      </rPr>
      <t>学分</t>
    </r>
    <r>
      <rPr>
        <sz val="9"/>
        <rFont val="Times New Roman"/>
        <family val="1"/>
      </rPr>
      <t xml:space="preserve">            *Class C Foreign Language Elective</t>
    </r>
  </si>
  <si>
    <t>实习I (市场认知实习)                                
Internship I （Market Cognitive Practice）</t>
  </si>
  <si>
    <t>FIN3001E</t>
  </si>
  <si>
    <t>金融学                  Principles of Finance</t>
  </si>
  <si>
    <r>
      <t>市场调查与预测</t>
    </r>
    <r>
      <rPr>
        <sz val="9"/>
        <rFont val="Times New Roman"/>
        <family val="1"/>
      </rPr>
      <t xml:space="preserve">                   Marketing Investigation and Forecasting</t>
    </r>
  </si>
  <si>
    <r>
      <t>国际市场营销</t>
    </r>
    <r>
      <rPr>
        <sz val="9"/>
        <rFont val="Times New Roman"/>
        <family val="1"/>
      </rPr>
      <t xml:space="preserve">         International Marketing</t>
    </r>
  </si>
  <si>
    <r>
      <t>公司理财</t>
    </r>
    <r>
      <rPr>
        <sz val="9"/>
        <rFont val="Times New Roman"/>
        <family val="1"/>
      </rPr>
      <t xml:space="preserve">                      Corporate Finance </t>
    </r>
  </si>
  <si>
    <r>
      <t>品牌管理</t>
    </r>
    <r>
      <rPr>
        <sz val="9"/>
        <rFont val="Times New Roman"/>
        <family val="1"/>
      </rPr>
      <t xml:space="preserve">                                      Brand management            </t>
    </r>
  </si>
  <si>
    <r>
      <t>消费者行为学</t>
    </r>
    <r>
      <rPr>
        <sz val="9"/>
        <rFont val="Times New Roman"/>
        <family val="1"/>
      </rPr>
      <t xml:space="preserve">                       Consumer Behavior   </t>
    </r>
  </si>
  <si>
    <r>
      <t>零售管理</t>
    </r>
    <r>
      <rPr>
        <sz val="9"/>
        <rFont val="Times New Roman"/>
        <family val="1"/>
      </rPr>
      <t xml:space="preserve">                     Retail Management    </t>
    </r>
  </si>
  <si>
    <t>基础层次(必修课）</t>
  </si>
  <si>
    <t>拓展层次（选修课）</t>
  </si>
  <si>
    <t>复合层次（选修课）</t>
  </si>
  <si>
    <r>
      <t>一、培养目标</t>
    </r>
    <r>
      <rPr>
        <sz val="10"/>
        <rFont val="宋体"/>
        <family val="0"/>
      </rPr>
      <t xml:space="preserve"> 
　　本专业培养掌握市场营销学的基本理论、知识与技能，了解当代国际和中国市场现状，熟悉现行的市场竞争和运行机制，具有解决市场实际问题能力的高层次国际应用型人才。
</t>
    </r>
    <r>
      <rPr>
        <sz val="12"/>
        <rFont val="宋体"/>
        <family val="0"/>
      </rPr>
      <t>二、培养要求</t>
    </r>
    <r>
      <rPr>
        <sz val="10"/>
        <rFont val="宋体"/>
        <family val="0"/>
      </rPr>
      <t xml:space="preserve">
　　本专业人才培养将完全与国际接轨，主要参考国外主流大学课程设计，同时结合中国特点，强调国际化和应用型，注重案例教学。本专业学生主要学习经济学、管理学、和营销学的基本理论和基础知识，受到战略管理和市场分析的基本训练，具有理论分析和实务操作的能力。本项目采用全英文授课（部分中文课程除外）。
　　毕业生应获得以下几方面的知识和能力：      
　　1、掌握管理学、营销学的理论和方法；      
　　2、能运用计量、统计、会计方法进行分析和研究；        
　　3、具备创业知识和基本技能      
　　3、了解主要国家和地区的市场状况及竞争格局；      
　　4、了解中国的经济政策和法规；      
　　5、了解营销学、国际营销学的发展动态；      
　　6、能够熟练地掌握一门外语，具有听、说、读、写、译的基本能力。
</t>
    </r>
    <r>
      <rPr>
        <sz val="12"/>
        <rFont val="宋体"/>
        <family val="0"/>
      </rPr>
      <t xml:space="preserve">三、学制、学位 </t>
    </r>
    <r>
      <rPr>
        <sz val="10"/>
        <rFont val="宋体"/>
        <family val="0"/>
      </rPr>
      <t xml:space="preserve">
　　实行弹性学制，本科基本学制一般为4年，可提前1年毕业，最长不超过8年，本科毕业，授管理学学士学位
</t>
    </r>
    <r>
      <rPr>
        <sz val="12"/>
        <rFont val="宋体"/>
        <family val="0"/>
      </rPr>
      <t>四、主干学科</t>
    </r>
    <r>
      <rPr>
        <sz val="10"/>
        <rFont val="宋体"/>
        <family val="0"/>
      </rPr>
      <t xml:space="preserve">
　　经济学、工商管理
</t>
    </r>
    <r>
      <rPr>
        <sz val="12"/>
        <rFont val="宋体"/>
        <family val="0"/>
      </rPr>
      <t>五、主要课程</t>
    </r>
    <r>
      <rPr>
        <sz val="10"/>
        <rFont val="宋体"/>
        <family val="0"/>
      </rPr>
      <t xml:space="preserve">
　　管理学、微观经济学、宏观经济学、会计学、中国经济的转型与发展、营销学、市场调查与分析、消费者行为学、数量研究方法、组织行为学、品牌管理学、零售管理学、中国商事法律法规、战略管理。
</t>
    </r>
    <r>
      <rPr>
        <sz val="12"/>
        <rFont val="宋体"/>
        <family val="0"/>
      </rPr>
      <t>六、主要实践环节</t>
    </r>
    <r>
      <rPr>
        <sz val="10"/>
        <rFont val="宋体"/>
        <family val="0"/>
      </rPr>
      <t xml:space="preserve">
　　包括社会调查/海外学习项目、认知实习、企业实习、毕业实习、毕业论文。
</t>
    </r>
    <r>
      <rPr>
        <sz val="12"/>
        <rFont val="宋体"/>
        <family val="0"/>
      </rPr>
      <t>七、毕业学分要求</t>
    </r>
    <r>
      <rPr>
        <sz val="10"/>
        <rFont val="宋体"/>
        <family val="0"/>
      </rPr>
      <t xml:space="preserve"> 
　　毕业最低学分为：131学分 
</t>
    </r>
    <r>
      <rPr>
        <sz val="12"/>
        <rFont val="宋体"/>
        <family val="0"/>
      </rPr>
      <t>八、其它</t>
    </r>
    <r>
      <rPr>
        <sz val="10"/>
        <rFont val="宋体"/>
        <family val="0"/>
      </rPr>
      <t xml:space="preserve">
　　本项目同时为英国西苏格兰大学海外合作项目。学生在达到英语要求的前提下，可以选择赴英国合作院校学习。</t>
    </r>
  </si>
  <si>
    <r>
      <t>　　</t>
    </r>
    <r>
      <rPr>
        <sz val="10"/>
        <rFont val="Times New Roman"/>
        <family val="1"/>
      </rPr>
      <t>The Minimum Graduation Credits is 131 points.</t>
    </r>
  </si>
  <si>
    <r>
      <t>会计学</t>
    </r>
    <r>
      <rPr>
        <sz val="9"/>
        <rFont val="Times New Roman"/>
        <family val="1"/>
      </rPr>
      <t xml:space="preserve"> I                      Accounting Theory I</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</si>
</sst>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Red]\(0\)"/>
    <numFmt numFmtId="185" formatCode="0.0_ "/>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19">
    <font>
      <sz val="12"/>
      <name val="宋体"/>
      <family val="0"/>
    </font>
    <font>
      <sz val="9"/>
      <name val="宋体"/>
      <family val="0"/>
    </font>
    <font>
      <b/>
      <sz val="14"/>
      <name val="黑体"/>
      <family val="0"/>
    </font>
    <font>
      <b/>
      <sz val="14"/>
      <name val="Times New Roman"/>
      <family val="1"/>
    </font>
    <font>
      <b/>
      <sz val="12"/>
      <name val="黑体"/>
      <family val="0"/>
    </font>
    <font>
      <b/>
      <sz val="12"/>
      <name val="Times New Roman"/>
      <family val="1"/>
    </font>
    <font>
      <sz val="10"/>
      <name val="Times New Roman"/>
      <family val="1"/>
    </font>
    <font>
      <sz val="10"/>
      <name val="宋体"/>
      <family val="0"/>
    </font>
    <font>
      <sz val="9"/>
      <name val="仿宋_GB2312"/>
      <family val="3"/>
    </font>
    <font>
      <sz val="9"/>
      <name val="Times New Roman"/>
      <family val="1"/>
    </font>
    <font>
      <sz val="8"/>
      <name val="Times New Roman"/>
      <family val="1"/>
    </font>
    <font>
      <sz val="12"/>
      <name val="Times New Roman"/>
      <family val="1"/>
    </font>
    <font>
      <b/>
      <sz val="10"/>
      <name val="Times New Roman"/>
      <family val="1"/>
    </font>
    <font>
      <u val="single"/>
      <sz val="12"/>
      <color indexed="12"/>
      <name val="宋体"/>
      <family val="0"/>
    </font>
    <font>
      <u val="single"/>
      <sz val="12"/>
      <color indexed="36"/>
      <name val="宋体"/>
      <family val="0"/>
    </font>
    <font>
      <b/>
      <sz val="12"/>
      <name val="仿宋_GB2312"/>
      <family val="3"/>
    </font>
    <font>
      <sz val="10"/>
      <name val="仿宋_GB2312"/>
      <family val="3"/>
    </font>
    <font>
      <sz val="12"/>
      <name val="仿宋_GB2312"/>
      <family val="3"/>
    </font>
    <font>
      <b/>
      <sz val="14"/>
      <name val="仿宋_GB2312"/>
      <family val="3"/>
    </font>
  </fonts>
  <fills count="5">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34"/>
        <bgColor indexed="64"/>
      </patternFill>
    </fill>
  </fills>
  <borders count="68">
    <border>
      <left/>
      <right/>
      <top/>
      <bottom/>
      <diagonal/>
    </border>
    <border>
      <left style="hair"/>
      <right style="hair"/>
      <top style="hair"/>
      <bottom style="hair"/>
    </border>
    <border>
      <left style="hair"/>
      <right style="hair"/>
      <top>
        <color indexed="63"/>
      </top>
      <bottom style="hair"/>
    </border>
    <border>
      <left style="hair"/>
      <right style="double"/>
      <top style="hair"/>
      <bottom style="hair"/>
    </border>
    <border>
      <left style="double"/>
      <right style="hair"/>
      <top style="hair"/>
      <bottom style="hair"/>
    </border>
    <border>
      <left style="hair"/>
      <right>
        <color indexed="63"/>
      </right>
      <top style="hair"/>
      <bottom style="hair"/>
    </border>
    <border>
      <left style="hair"/>
      <right>
        <color indexed="63"/>
      </right>
      <top>
        <color indexed="63"/>
      </top>
      <bottom style="hair"/>
    </border>
    <border>
      <left style="double"/>
      <right>
        <color indexed="63"/>
      </right>
      <top>
        <color indexed="63"/>
      </top>
      <bottom style="hair"/>
    </border>
    <border>
      <left style="double"/>
      <right>
        <color indexed="63"/>
      </right>
      <top style="hair"/>
      <bottom style="hair"/>
    </border>
    <border>
      <left style="hair"/>
      <right style="hair"/>
      <top style="hair"/>
      <bottom>
        <color indexed="63"/>
      </bottom>
    </border>
    <border>
      <left style="hair"/>
      <right>
        <color indexed="63"/>
      </right>
      <top style="hair"/>
      <bottom>
        <color indexed="63"/>
      </bottom>
    </border>
    <border>
      <left style="double"/>
      <right>
        <color indexed="63"/>
      </right>
      <top style="hair"/>
      <bottom>
        <color indexed="63"/>
      </bottom>
    </border>
    <border>
      <left style="hair"/>
      <right style="double"/>
      <top style="hair"/>
      <bottom>
        <color indexed="63"/>
      </bottom>
    </border>
    <border>
      <left style="hair"/>
      <right style="medium"/>
      <top style="hair"/>
      <bottom style="hair"/>
    </border>
    <border>
      <left style="hair"/>
      <right style="medium"/>
      <top style="hair"/>
      <bottom style="medium"/>
    </border>
    <border>
      <left style="medium"/>
      <right style="hair"/>
      <top style="hair"/>
      <bottom style="hair"/>
    </border>
    <border>
      <left style="hair"/>
      <right style="hair"/>
      <top style="hair"/>
      <bottom style="medium"/>
    </border>
    <border>
      <left style="hair"/>
      <right style="hair"/>
      <top>
        <color indexed="63"/>
      </top>
      <bottom>
        <color indexed="63"/>
      </bottom>
    </border>
    <border>
      <left style="double"/>
      <right style="hair"/>
      <top>
        <color indexed="63"/>
      </top>
      <bottom style="hair"/>
    </border>
    <border>
      <left>
        <color indexed="63"/>
      </left>
      <right>
        <color indexed="63"/>
      </right>
      <top>
        <color indexed="63"/>
      </top>
      <bottom style="hair"/>
    </border>
    <border>
      <left>
        <color indexed="63"/>
      </left>
      <right style="hair"/>
      <top style="hair"/>
      <bottom style="hair"/>
    </border>
    <border>
      <left style="hair"/>
      <right style="medium"/>
      <top>
        <color indexed="63"/>
      </top>
      <bottom style="hair"/>
    </border>
    <border>
      <left style="hair"/>
      <right style="medium"/>
      <top style="hair"/>
      <bottom>
        <color indexed="63"/>
      </bottom>
    </border>
    <border>
      <left style="double"/>
      <right style="hair"/>
      <top style="hair"/>
      <bottom>
        <color indexed="63"/>
      </bottom>
    </border>
    <border>
      <left>
        <color indexed="63"/>
      </left>
      <right style="hair"/>
      <top style="hair"/>
      <bottom>
        <color indexed="63"/>
      </bottom>
    </border>
    <border>
      <left>
        <color indexed="63"/>
      </left>
      <right>
        <color indexed="63"/>
      </right>
      <top style="hair"/>
      <bottom style="hair"/>
    </border>
    <border>
      <left style="hair"/>
      <right style="double"/>
      <top style="hair"/>
      <bottom style="medium"/>
    </border>
    <border>
      <left>
        <color indexed="63"/>
      </left>
      <right style="hair"/>
      <top style="hair"/>
      <bottom style="medium"/>
    </border>
    <border>
      <left style="hair"/>
      <right style="thick"/>
      <top style="hair"/>
      <bottom style="medium"/>
    </border>
    <border>
      <left style="double"/>
      <right style="hair"/>
      <top style="hair"/>
      <bottom style="medium"/>
    </border>
    <border>
      <left style="hair"/>
      <right>
        <color indexed="63"/>
      </right>
      <top>
        <color indexed="63"/>
      </top>
      <bottom>
        <color indexed="63"/>
      </bottom>
    </border>
    <border>
      <left style="hair"/>
      <right style="double"/>
      <top>
        <color indexed="63"/>
      </top>
      <bottom style="hair"/>
    </border>
    <border>
      <left style="hair"/>
      <right style="hair"/>
      <top>
        <color indexed="63"/>
      </top>
      <bottom style="medium"/>
    </border>
    <border>
      <left style="hair"/>
      <right>
        <color indexed="63"/>
      </right>
      <top>
        <color indexed="63"/>
      </top>
      <bottom style="medium"/>
    </border>
    <border>
      <left style="double"/>
      <right style="thick"/>
      <top style="hair"/>
      <bottom style="hair"/>
    </border>
    <border>
      <left style="hair"/>
      <right style="hair"/>
      <top style="medium"/>
      <bottom style="hair"/>
    </border>
    <border>
      <left style="hair"/>
      <right style="double"/>
      <top style="medium"/>
      <bottom style="hair"/>
    </border>
    <border>
      <left style="double"/>
      <right style="hair"/>
      <top style="medium"/>
      <bottom style="hair"/>
    </border>
    <border>
      <left style="hair"/>
      <right>
        <color indexed="63"/>
      </right>
      <top style="medium"/>
      <bottom style="hair"/>
    </border>
    <border>
      <left style="hair"/>
      <right style="medium"/>
      <top style="medium"/>
      <bottom style="hair"/>
    </border>
    <border>
      <left style="hair"/>
      <right style="hair"/>
      <top style="hair"/>
      <bottom style="thin"/>
    </border>
    <border>
      <left style="hair"/>
      <right>
        <color indexed="63"/>
      </right>
      <top>
        <color indexed="63"/>
      </top>
      <bottom style="thin"/>
    </border>
    <border>
      <left style="hair"/>
      <right style="double"/>
      <top style="hair"/>
      <bottom style="thin"/>
    </border>
    <border>
      <left style="double"/>
      <right style="hair"/>
      <top style="hair"/>
      <bottom style="thin"/>
    </border>
    <border>
      <left style="hair"/>
      <right style="medium"/>
      <top style="hair"/>
      <bottom style="thin"/>
    </border>
    <border>
      <left style="hair"/>
      <right style="hair"/>
      <top>
        <color indexed="63"/>
      </top>
      <bottom style="thin"/>
    </border>
    <border>
      <left style="double"/>
      <right>
        <color indexed="63"/>
      </right>
      <top>
        <color indexed="63"/>
      </top>
      <bottom style="thin"/>
    </border>
    <border>
      <left style="hair"/>
      <right style="medium"/>
      <top>
        <color indexed="63"/>
      </top>
      <bottom style="thin"/>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style="thin"/>
    </border>
    <border>
      <left style="hair"/>
      <right style="double"/>
      <top style="medium"/>
      <bottom>
        <color indexed="63"/>
      </bottom>
    </border>
    <border>
      <left style="hair"/>
      <right style="double"/>
      <top>
        <color indexed="63"/>
      </top>
      <bottom>
        <color indexed="63"/>
      </bottom>
    </border>
    <border>
      <left style="hair"/>
      <right style="medium"/>
      <top style="medium"/>
      <bottom>
        <color indexed="63"/>
      </bottom>
    </border>
    <border>
      <left style="hair"/>
      <right style="medium"/>
      <top>
        <color indexed="63"/>
      </top>
      <bottom>
        <color indexed="63"/>
      </bottom>
    </border>
    <border>
      <left style="hair"/>
      <right style="hair"/>
      <top style="medium"/>
      <bottom>
        <color indexed="63"/>
      </bottom>
    </border>
    <border>
      <left style="medium"/>
      <right style="hair"/>
      <top style="hair"/>
      <bottom>
        <color indexed="63"/>
      </bottom>
    </border>
    <border>
      <left style="medium"/>
      <right style="hair"/>
      <top>
        <color indexed="63"/>
      </top>
      <bottom>
        <color indexed="63"/>
      </bottom>
    </border>
    <border>
      <left style="medium"/>
      <right style="hair"/>
      <top>
        <color indexed="63"/>
      </top>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medium"/>
      <right>
        <color indexed="63"/>
      </right>
      <top style="hair"/>
      <bottom style="hair"/>
    </border>
    <border>
      <left style="medium"/>
      <right>
        <color indexed="63"/>
      </right>
      <top style="hair"/>
      <bottom style="medium"/>
    </border>
    <border>
      <left>
        <color indexed="63"/>
      </left>
      <right>
        <color indexed="63"/>
      </right>
      <top style="hair"/>
      <bottom style="medium"/>
    </border>
    <border>
      <left style="medium"/>
      <right style="hair"/>
      <top style="medium"/>
      <bottom style="hair"/>
    </border>
    <border>
      <left>
        <color indexed="63"/>
      </left>
      <right>
        <color indexed="63"/>
      </right>
      <top style="medium"/>
      <bottom>
        <color indexed="63"/>
      </bottom>
    </border>
    <border>
      <left style="medium"/>
      <right style="hair"/>
      <top style="hair"/>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14" fillId="0" borderId="0" applyNumberFormat="0" applyFill="0" applyBorder="0" applyAlignment="0" applyProtection="0"/>
  </cellStyleXfs>
  <cellXfs count="288">
    <xf numFmtId="0" fontId="0" fillId="0" borderId="0" xfId="0" applyAlignment="1">
      <alignment/>
    </xf>
    <xf numFmtId="49"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49" fontId="9" fillId="0" borderId="3" xfId="0" applyNumberFormat="1" applyFont="1" applyBorder="1" applyAlignment="1">
      <alignment horizontal="center" vertical="center"/>
    </xf>
    <xf numFmtId="0" fontId="9" fillId="0" borderId="4" xfId="0" applyFont="1" applyBorder="1" applyAlignment="1">
      <alignment horizontal="center" vertical="center"/>
    </xf>
    <xf numFmtId="0" fontId="9" fillId="0" borderId="1" xfId="0" applyFont="1" applyFill="1" applyBorder="1" applyAlignment="1">
      <alignment horizontal="center" vertical="center"/>
    </xf>
    <xf numFmtId="49" fontId="9" fillId="0" borderId="5" xfId="0" applyNumberFormat="1" applyFont="1" applyFill="1" applyBorder="1" applyAlignment="1">
      <alignment horizontal="center" vertical="center"/>
    </xf>
    <xf numFmtId="0" fontId="9" fillId="0" borderId="4" xfId="0" applyFont="1" applyFill="1" applyBorder="1" applyAlignment="1">
      <alignment horizontal="center" vertical="center"/>
    </xf>
    <xf numFmtId="0" fontId="0" fillId="0" borderId="0" xfId="0" applyFont="1" applyAlignment="1">
      <alignment/>
    </xf>
    <xf numFmtId="0" fontId="0" fillId="0" borderId="0" xfId="0" applyFont="1" applyAlignment="1">
      <alignment/>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2" xfId="0" applyFont="1" applyFill="1" applyBorder="1" applyAlignment="1">
      <alignment horizontal="center" vertical="center"/>
    </xf>
    <xf numFmtId="49" fontId="9" fillId="0" borderId="2" xfId="0" applyNumberFormat="1"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49" fontId="9" fillId="0" borderId="1"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0" fillId="0" borderId="0" xfId="0" applyFont="1" applyAlignment="1">
      <alignment horizontal="center"/>
    </xf>
    <xf numFmtId="0" fontId="9" fillId="0" borderId="5" xfId="0" applyFont="1" applyBorder="1" applyAlignment="1">
      <alignment horizontal="center" vertical="center"/>
    </xf>
    <xf numFmtId="0" fontId="6" fillId="0" borderId="1" xfId="0" applyFont="1" applyFill="1" applyBorder="1" applyAlignment="1">
      <alignment horizontal="center" vertical="center"/>
    </xf>
    <xf numFmtId="0" fontId="9" fillId="0" borderId="12" xfId="0" applyFont="1" applyFill="1" applyBorder="1" applyAlignment="1">
      <alignment horizontal="center" vertical="center"/>
    </xf>
    <xf numFmtId="0" fontId="2" fillId="0" borderId="0" xfId="0" applyFont="1" applyBorder="1" applyAlignment="1">
      <alignment horizontal="center"/>
    </xf>
    <xf numFmtId="0" fontId="3" fillId="0" borderId="0" xfId="0" applyFont="1" applyBorder="1" applyAlignment="1">
      <alignment horizontal="center"/>
    </xf>
    <xf numFmtId="0" fontId="8" fillId="0" borderId="1" xfId="0" applyFont="1" applyBorder="1" applyAlignment="1">
      <alignment horizontal="left" vertical="center" wrapText="1"/>
    </xf>
    <xf numFmtId="0" fontId="8" fillId="0" borderId="9" xfId="0" applyFont="1" applyBorder="1" applyAlignment="1">
      <alignment horizontal="left" vertical="center" wrapText="1"/>
    </xf>
    <xf numFmtId="49" fontId="8" fillId="0" borderId="2" xfId="0" applyNumberFormat="1" applyFont="1" applyFill="1" applyBorder="1" applyAlignment="1">
      <alignment horizontal="left" vertical="center" wrapText="1"/>
    </xf>
    <xf numFmtId="49" fontId="8" fillId="0" borderId="9" xfId="0"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0" fontId="9" fillId="0" borderId="3" xfId="0" applyFont="1" applyBorder="1" applyAlignment="1">
      <alignment horizontal="center" vertical="center"/>
    </xf>
    <xf numFmtId="0" fontId="9" fillId="0" borderId="1" xfId="0" applyFont="1" applyBorder="1" applyAlignment="1">
      <alignment horizontal="center" vertical="center" wrapText="1"/>
    </xf>
    <xf numFmtId="0" fontId="9" fillId="2" borderId="1"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4" xfId="0" applyFont="1" applyFill="1" applyBorder="1" applyAlignment="1">
      <alignment horizontal="center" vertical="center"/>
    </xf>
    <xf numFmtId="186" fontId="9" fillId="2" borderId="1" xfId="0" applyNumberFormat="1" applyFont="1" applyFill="1" applyBorder="1" applyAlignment="1">
      <alignment horizontal="center" vertical="center"/>
    </xf>
    <xf numFmtId="186" fontId="9" fillId="2" borderId="5" xfId="0" applyNumberFormat="1" applyFont="1" applyFill="1" applyBorder="1" applyAlignment="1">
      <alignment horizontal="center" vertical="center"/>
    </xf>
    <xf numFmtId="186" fontId="9" fillId="2" borderId="4" xfId="0" applyNumberFormat="1" applyFont="1" applyFill="1" applyBorder="1" applyAlignment="1">
      <alignment horizontal="center" vertical="center"/>
    </xf>
    <xf numFmtId="0" fontId="8" fillId="0" borderId="2" xfId="0" applyFont="1" applyFill="1" applyBorder="1" applyAlignment="1">
      <alignment horizontal="left" vertical="center" wrapText="1"/>
    </xf>
    <xf numFmtId="0" fontId="9" fillId="2" borderId="13" xfId="0" applyFont="1" applyFill="1" applyBorder="1" applyAlignment="1">
      <alignment horizontal="center" vertical="center"/>
    </xf>
    <xf numFmtId="186" fontId="9" fillId="2" borderId="13" xfId="0" applyNumberFormat="1" applyFont="1" applyFill="1" applyBorder="1" applyAlignment="1">
      <alignment horizontal="center" vertical="center"/>
    </xf>
    <xf numFmtId="0" fontId="9" fillId="0" borderId="13"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3" xfId="0" applyFont="1" applyFill="1" applyBorder="1" applyAlignment="1">
      <alignment horizontal="left" vertical="center" wrapText="1"/>
    </xf>
    <xf numFmtId="0" fontId="9" fillId="2" borderId="14" xfId="0" applyFont="1" applyFill="1" applyBorder="1" applyAlignment="1">
      <alignment horizontal="center" vertical="center"/>
    </xf>
    <xf numFmtId="49" fontId="10" fillId="0" borderId="15" xfId="0" applyNumberFormat="1" applyFont="1" applyFill="1" applyBorder="1" applyAlignment="1">
      <alignment horizontal="center" vertical="center"/>
    </xf>
    <xf numFmtId="186" fontId="9" fillId="0" borderId="1" xfId="0" applyNumberFormat="1" applyFont="1" applyBorder="1" applyAlignment="1">
      <alignment horizontal="center" vertical="center"/>
    </xf>
    <xf numFmtId="0" fontId="9" fillId="0" borderId="1" xfId="0" applyFont="1" applyFill="1" applyBorder="1" applyAlignment="1">
      <alignment horizontal="center" vertical="center" textRotation="255"/>
    </xf>
    <xf numFmtId="0" fontId="11" fillId="0" borderId="13" xfId="0" applyFont="1" applyBorder="1" applyAlignment="1">
      <alignment horizontal="center" vertical="center"/>
    </xf>
    <xf numFmtId="0" fontId="8" fillId="0" borderId="1" xfId="0" applyFont="1" applyFill="1" applyBorder="1" applyAlignment="1">
      <alignment horizontal="left" vertical="center" wrapText="1"/>
    </xf>
    <xf numFmtId="186" fontId="9" fillId="2" borderId="16" xfId="0" applyNumberFormat="1" applyFont="1" applyFill="1" applyBorder="1" applyAlignment="1">
      <alignment horizontal="center" vertical="center"/>
    </xf>
    <xf numFmtId="0" fontId="9" fillId="2" borderId="16" xfId="0" applyFont="1" applyFill="1" applyBorder="1" applyAlignment="1">
      <alignment horizontal="center" vertical="center"/>
    </xf>
    <xf numFmtId="0" fontId="9" fillId="0" borderId="17" xfId="0" applyFont="1" applyFill="1" applyBorder="1" applyAlignment="1">
      <alignment horizontal="center" vertical="center"/>
    </xf>
    <xf numFmtId="0" fontId="0" fillId="0" borderId="0" xfId="0" applyFont="1" applyAlignment="1">
      <alignment horizontal="left"/>
    </xf>
    <xf numFmtId="0" fontId="6" fillId="0" borderId="0" xfId="0" applyFont="1" applyAlignment="1">
      <alignment vertical="center"/>
    </xf>
    <xf numFmtId="0" fontId="8" fillId="0" borderId="17" xfId="0" applyFont="1" applyFill="1" applyBorder="1" applyAlignment="1">
      <alignment horizontal="left" vertical="center" wrapText="1"/>
    </xf>
    <xf numFmtId="0" fontId="9" fillId="0" borderId="0" xfId="0" applyFont="1" applyAlignment="1">
      <alignment/>
    </xf>
    <xf numFmtId="0"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Border="1" applyAlignment="1">
      <alignment horizontal="center" vertical="center"/>
    </xf>
    <xf numFmtId="0" fontId="10" fillId="0" borderId="20" xfId="0" applyFont="1" applyFill="1" applyBorder="1" applyAlignment="1">
      <alignment horizontal="center" vertical="center"/>
    </xf>
    <xf numFmtId="0" fontId="9" fillId="0" borderId="3" xfId="0" applyFont="1" applyFill="1" applyBorder="1" applyAlignment="1">
      <alignment horizontal="center" vertical="center"/>
    </xf>
    <xf numFmtId="0" fontId="11" fillId="0" borderId="0" xfId="0" applyFont="1" applyAlignment="1">
      <alignment/>
    </xf>
    <xf numFmtId="0" fontId="9" fillId="0" borderId="0" xfId="0" applyFont="1" applyAlignment="1">
      <alignment vertical="center"/>
    </xf>
    <xf numFmtId="0" fontId="9" fillId="0" borderId="13"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vertical="center"/>
    </xf>
    <xf numFmtId="0" fontId="11" fillId="0" borderId="0" xfId="0" applyFont="1" applyAlignment="1">
      <alignment horizontal="center"/>
    </xf>
    <xf numFmtId="0" fontId="9" fillId="0" borderId="20" xfId="0" applyFont="1" applyFill="1" applyBorder="1" applyAlignment="1">
      <alignment horizontal="center" vertical="center"/>
    </xf>
    <xf numFmtId="0" fontId="8" fillId="0" borderId="0"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49" fontId="9" fillId="2" borderId="3" xfId="0" applyNumberFormat="1" applyFont="1" applyFill="1" applyBorder="1" applyAlignment="1">
      <alignment horizontal="center" vertical="center"/>
    </xf>
    <xf numFmtId="0" fontId="9" fillId="2" borderId="13" xfId="0" applyFont="1" applyFill="1" applyBorder="1" applyAlignment="1">
      <alignment vertical="center"/>
    </xf>
    <xf numFmtId="49" fontId="9" fillId="0" borderId="1" xfId="0" applyNumberFormat="1" applyFont="1" applyFill="1" applyBorder="1" applyAlignment="1">
      <alignment horizontal="left" vertical="center"/>
    </xf>
    <xf numFmtId="1" fontId="9" fillId="0" borderId="1" xfId="0" applyNumberFormat="1" applyFont="1" applyBorder="1" applyAlignment="1">
      <alignment horizontal="center" vertical="center"/>
    </xf>
    <xf numFmtId="0" fontId="9" fillId="0" borderId="23" xfId="0" applyFont="1" applyFill="1" applyBorder="1" applyAlignment="1">
      <alignment horizontal="center" vertical="center"/>
    </xf>
    <xf numFmtId="0" fontId="9" fillId="0" borderId="9" xfId="0" applyFont="1" applyBorder="1" applyAlignment="1">
      <alignment horizontal="center" vertical="center"/>
    </xf>
    <xf numFmtId="0" fontId="9" fillId="0" borderId="24" xfId="0" applyFont="1" applyFill="1" applyBorder="1" applyAlignment="1">
      <alignment horizontal="center" vertical="center"/>
    </xf>
    <xf numFmtId="186" fontId="9" fillId="2" borderId="25" xfId="0" applyNumberFormat="1" applyFont="1" applyFill="1" applyBorder="1" applyAlignment="1">
      <alignment horizontal="center" vertical="center"/>
    </xf>
    <xf numFmtId="186" fontId="9" fillId="2" borderId="20" xfId="0" applyNumberFormat="1" applyFont="1" applyFill="1" applyBorder="1" applyAlignment="1">
      <alignment horizontal="center" vertical="center"/>
    </xf>
    <xf numFmtId="186" fontId="9" fillId="2" borderId="26" xfId="0" applyNumberFormat="1" applyFont="1" applyFill="1" applyBorder="1" applyAlignment="1">
      <alignment horizontal="center" vertical="center"/>
    </xf>
    <xf numFmtId="186" fontId="9" fillId="2" borderId="27" xfId="0" applyNumberFormat="1" applyFont="1" applyFill="1" applyBorder="1" applyAlignment="1">
      <alignment horizontal="center" vertical="center"/>
    </xf>
    <xf numFmtId="186" fontId="9" fillId="2" borderId="28" xfId="0" applyNumberFormat="1" applyFont="1" applyFill="1" applyBorder="1" applyAlignment="1">
      <alignment horizontal="center" vertical="center"/>
    </xf>
    <xf numFmtId="0" fontId="9" fillId="0" borderId="10" xfId="0" applyFont="1" applyBorder="1" applyAlignment="1">
      <alignment horizontal="center" vertical="center"/>
    </xf>
    <xf numFmtId="0" fontId="9" fillId="0" borderId="23" xfId="0" applyFont="1" applyBorder="1" applyAlignment="1">
      <alignment horizontal="center" vertical="center"/>
    </xf>
    <xf numFmtId="0" fontId="9" fillId="0" borderId="6" xfId="0" applyFont="1" applyBorder="1" applyAlignment="1">
      <alignment horizontal="center" vertical="center"/>
    </xf>
    <xf numFmtId="49" fontId="9" fillId="2" borderId="10" xfId="0" applyNumberFormat="1" applyFont="1" applyFill="1" applyBorder="1" applyAlignment="1">
      <alignment horizontal="center" vertical="center"/>
    </xf>
    <xf numFmtId="49" fontId="9" fillId="2" borderId="26" xfId="0" applyNumberFormat="1" applyFont="1" applyFill="1" applyBorder="1" applyAlignment="1">
      <alignment horizontal="center" vertical="center"/>
    </xf>
    <xf numFmtId="186" fontId="9" fillId="2" borderId="29" xfId="0" applyNumberFormat="1" applyFont="1" applyFill="1" applyBorder="1" applyAlignment="1">
      <alignment horizontal="center" vertical="center"/>
    </xf>
    <xf numFmtId="0" fontId="9" fillId="0" borderId="21" xfId="0" applyFont="1" applyFill="1" applyBorder="1" applyAlignment="1">
      <alignment horizontal="center" vertical="center"/>
    </xf>
    <xf numFmtId="0" fontId="9" fillId="0" borderId="17" xfId="0" applyFont="1" applyBorder="1" applyAlignment="1">
      <alignment horizontal="center" vertical="center"/>
    </xf>
    <xf numFmtId="0" fontId="9" fillId="0" borderId="30" xfId="0" applyFont="1" applyBorder="1" applyAlignment="1">
      <alignment horizontal="center" vertical="center"/>
    </xf>
    <xf numFmtId="49" fontId="9" fillId="0" borderId="6" xfId="0" applyNumberFormat="1" applyFont="1" applyBorder="1" applyAlignment="1">
      <alignment horizontal="center" vertical="center" wrapText="1"/>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9" fillId="0" borderId="31" xfId="0" applyFont="1" applyBorder="1" applyAlignment="1">
      <alignment horizontal="center" vertical="center"/>
    </xf>
    <xf numFmtId="0" fontId="9" fillId="2" borderId="2"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8" xfId="0" applyFont="1" applyFill="1" applyBorder="1" applyAlignment="1">
      <alignment horizontal="center" vertical="center"/>
    </xf>
    <xf numFmtId="184" fontId="9" fillId="3" borderId="32" xfId="0" applyNumberFormat="1" applyFont="1" applyFill="1" applyBorder="1" applyAlignment="1">
      <alignment horizontal="center" vertical="center"/>
    </xf>
    <xf numFmtId="184" fontId="9" fillId="3" borderId="33" xfId="0" applyNumberFormat="1" applyFont="1" applyFill="1" applyBorder="1" applyAlignment="1">
      <alignment horizontal="center" vertical="center"/>
    </xf>
    <xf numFmtId="184" fontId="9" fillId="3" borderId="29" xfId="0" applyNumberFormat="1" applyFont="1" applyFill="1" applyBorder="1" applyAlignment="1">
      <alignment horizontal="center" vertical="center"/>
    </xf>
    <xf numFmtId="49" fontId="9" fillId="0" borderId="0" xfId="0" applyNumberFormat="1" applyFont="1" applyAlignment="1">
      <alignment horizontal="center" vertical="center"/>
    </xf>
    <xf numFmtId="49" fontId="10" fillId="0" borderId="0" xfId="0" applyNumberFormat="1" applyFont="1" applyAlignment="1">
      <alignment horizontal="center" vertical="center"/>
    </xf>
    <xf numFmtId="0" fontId="8" fillId="0" borderId="5" xfId="0" applyFont="1" applyFill="1" applyBorder="1" applyAlignment="1">
      <alignment horizontal="left" vertical="center" wrapText="1"/>
    </xf>
    <xf numFmtId="0" fontId="9" fillId="2" borderId="34" xfId="0" applyFont="1" applyFill="1" applyBorder="1" applyAlignment="1">
      <alignment horizontal="center" vertical="center"/>
    </xf>
    <xf numFmtId="0" fontId="9" fillId="0" borderId="35" xfId="0" applyFont="1" applyBorder="1" applyAlignment="1">
      <alignment horizontal="center" vertical="center"/>
    </xf>
    <xf numFmtId="49" fontId="8" fillId="0" borderId="35" xfId="0" applyNumberFormat="1" applyFont="1" applyFill="1" applyBorder="1" applyAlignment="1">
      <alignment horizontal="left" vertical="center" wrapText="1"/>
    </xf>
    <xf numFmtId="49" fontId="9" fillId="0" borderId="36" xfId="0" applyNumberFormat="1" applyFont="1" applyBorder="1" applyAlignment="1">
      <alignment horizontal="center" vertical="center"/>
    </xf>
    <xf numFmtId="0" fontId="9" fillId="0" borderId="37" xfId="0" applyFont="1" applyBorder="1" applyAlignment="1">
      <alignment horizontal="center" vertical="center"/>
    </xf>
    <xf numFmtId="0" fontId="9" fillId="0" borderId="35"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21" xfId="0" applyFont="1" applyBorder="1" applyAlignment="1">
      <alignment horizontal="center" vertical="center"/>
    </xf>
    <xf numFmtId="49" fontId="8" fillId="0" borderId="40" xfId="0" applyNumberFormat="1" applyFont="1" applyFill="1" applyBorder="1" applyAlignment="1">
      <alignment horizontal="left" vertical="center" wrapText="1"/>
    </xf>
    <xf numFmtId="0" fontId="9" fillId="0" borderId="42" xfId="0" applyFont="1" applyBorder="1" applyAlignment="1">
      <alignment horizontal="center" vertical="center"/>
    </xf>
    <xf numFmtId="0" fontId="9" fillId="0" borderId="43" xfId="0" applyFont="1" applyBorder="1" applyAlignment="1">
      <alignment horizontal="center" vertical="center"/>
    </xf>
    <xf numFmtId="49" fontId="9" fillId="0" borderId="2" xfId="0" applyNumberFormat="1" applyFont="1" applyBorder="1" applyAlignment="1">
      <alignment horizontal="left" vertical="center" wrapText="1"/>
    </xf>
    <xf numFmtId="0" fontId="9" fillId="0" borderId="0" xfId="0" applyFont="1" applyBorder="1" applyAlignment="1">
      <alignment horizontal="center"/>
    </xf>
    <xf numFmtId="0" fontId="9" fillId="0" borderId="13" xfId="0" applyFont="1" applyBorder="1" applyAlignment="1">
      <alignment horizontal="center" vertical="center"/>
    </xf>
    <xf numFmtId="0" fontId="9" fillId="0" borderId="22" xfId="0" applyFont="1" applyBorder="1" applyAlignment="1">
      <alignment horizontal="center" vertical="center"/>
    </xf>
    <xf numFmtId="0" fontId="9" fillId="0" borderId="44" xfId="0" applyFont="1" applyBorder="1" applyAlignment="1">
      <alignment horizontal="center" vertical="center"/>
    </xf>
    <xf numFmtId="0" fontId="16" fillId="0" borderId="1" xfId="0" applyFont="1" applyFill="1" applyBorder="1" applyAlignment="1">
      <alignment horizontal="left" vertical="center" wrapText="1"/>
    </xf>
    <xf numFmtId="0" fontId="9" fillId="0" borderId="1" xfId="0" applyFont="1" applyBorder="1" applyAlignment="1">
      <alignment horizontal="left" vertical="center" wrapText="1"/>
    </xf>
    <xf numFmtId="0" fontId="8" fillId="0" borderId="45" xfId="0" applyFont="1" applyBorder="1" applyAlignment="1">
      <alignment horizontal="left" vertical="center" wrapText="1"/>
    </xf>
    <xf numFmtId="0" fontId="9" fillId="0" borderId="45" xfId="0" applyFont="1" applyBorder="1" applyAlignment="1">
      <alignment horizontal="center" vertical="center"/>
    </xf>
    <xf numFmtId="49" fontId="9" fillId="0" borderId="41" xfId="0" applyNumberFormat="1" applyFont="1" applyBorder="1" applyAlignment="1">
      <alignment horizontal="center" vertical="center" wrapText="1"/>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8" fillId="0" borderId="2" xfId="0" applyFont="1" applyBorder="1" applyAlignment="1">
      <alignment horizontal="left" vertical="center" wrapText="1"/>
    </xf>
    <xf numFmtId="0" fontId="0" fillId="0" borderId="1" xfId="0" applyFont="1" applyBorder="1" applyAlignment="1">
      <alignment/>
    </xf>
    <xf numFmtId="49" fontId="9" fillId="0" borderId="9" xfId="0" applyNumberFormat="1" applyFont="1" applyFill="1" applyBorder="1" applyAlignment="1">
      <alignment horizontal="center" vertical="center" wrapText="1"/>
    </xf>
    <xf numFmtId="49" fontId="9" fillId="0" borderId="2" xfId="0" applyNumberFormat="1" applyFont="1" applyBorder="1" applyAlignment="1">
      <alignment horizontal="center" vertical="center" shrinkToFit="1"/>
    </xf>
    <xf numFmtId="49" fontId="9" fillId="0" borderId="1" xfId="0" applyNumberFormat="1" applyFont="1" applyBorder="1" applyAlignment="1">
      <alignment horizontal="center" vertical="center" shrinkToFit="1"/>
    </xf>
    <xf numFmtId="49" fontId="9" fillId="0" borderId="1" xfId="0" applyNumberFormat="1" applyFont="1" applyFill="1" applyBorder="1" applyAlignment="1">
      <alignment horizontal="center" vertical="center" shrinkToFit="1"/>
    </xf>
    <xf numFmtId="49" fontId="9" fillId="0" borderId="2" xfId="0" applyNumberFormat="1" applyFont="1" applyBorder="1" applyAlignment="1">
      <alignment horizontal="center" vertical="center"/>
    </xf>
    <xf numFmtId="49" fontId="9" fillId="0" borderId="1"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9" fillId="0" borderId="5" xfId="0" applyNumberFormat="1" applyFont="1" applyBorder="1" applyAlignment="1">
      <alignment horizontal="center" vertical="center"/>
    </xf>
    <xf numFmtId="49" fontId="9" fillId="0" borderId="24" xfId="0" applyNumberFormat="1" applyFont="1" applyBorder="1" applyAlignment="1">
      <alignment horizontal="center" vertical="center"/>
    </xf>
    <xf numFmtId="49" fontId="10" fillId="0" borderId="1" xfId="0" applyNumberFormat="1" applyFont="1" applyFill="1" applyBorder="1" applyAlignment="1">
      <alignment horizontal="center" vertical="center"/>
    </xf>
    <xf numFmtId="49" fontId="9" fillId="0" borderId="40" xfId="0" applyNumberFormat="1" applyFont="1" applyBorder="1" applyAlignment="1">
      <alignment horizontal="center" vertical="center"/>
    </xf>
    <xf numFmtId="49" fontId="9" fillId="0" borderId="17" xfId="0" applyNumberFormat="1" applyFont="1" applyFill="1" applyBorder="1" applyAlignment="1">
      <alignment horizontal="center" vertical="center"/>
    </xf>
    <xf numFmtId="49" fontId="9" fillId="0" borderId="35"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49" fontId="9" fillId="0" borderId="48" xfId="0" applyNumberFormat="1" applyFont="1" applyBorder="1" applyAlignment="1">
      <alignment horizontal="center" vertical="center"/>
    </xf>
    <xf numFmtId="49" fontId="9" fillId="0" borderId="49" xfId="0" applyNumberFormat="1" applyFont="1" applyBorder="1" applyAlignment="1">
      <alignment horizontal="center" vertical="center"/>
    </xf>
    <xf numFmtId="49" fontId="9" fillId="0" borderId="50" xfId="0" applyNumberFormat="1" applyFont="1" applyBorder="1" applyAlignment="1">
      <alignment horizontal="center" vertical="center"/>
    </xf>
    <xf numFmtId="49" fontId="9" fillId="0" borderId="24" xfId="0" applyNumberFormat="1" applyFont="1" applyFill="1" applyBorder="1" applyAlignment="1">
      <alignment horizontal="center" vertical="center" wrapText="1"/>
    </xf>
    <xf numFmtId="0" fontId="9" fillId="0" borderId="0" xfId="0" applyFont="1" applyAlignment="1">
      <alignment horizontal="center" vertical="center"/>
    </xf>
    <xf numFmtId="49" fontId="9" fillId="0" borderId="1" xfId="0" applyNumberFormat="1" applyFont="1" applyFill="1" applyBorder="1" applyAlignment="1">
      <alignment horizontal="left" vertical="center" wrapText="1"/>
    </xf>
    <xf numFmtId="49" fontId="9" fillId="0" borderId="24" xfId="0" applyNumberFormat="1" applyFont="1" applyBorder="1" applyAlignment="1">
      <alignment horizontal="left" vertical="center"/>
    </xf>
    <xf numFmtId="49" fontId="9" fillId="0" borderId="24" xfId="0" applyNumberFormat="1" applyFont="1" applyFill="1" applyBorder="1" applyAlignment="1">
      <alignment horizontal="left" vertical="center" wrapText="1"/>
    </xf>
    <xf numFmtId="49" fontId="9" fillId="0" borderId="20" xfId="0" applyNumberFormat="1" applyFont="1" applyBorder="1" applyAlignment="1">
      <alignment horizontal="left" vertical="center"/>
    </xf>
    <xf numFmtId="49" fontId="9" fillId="0" borderId="1" xfId="0" applyNumberFormat="1" applyFont="1" applyBorder="1" applyAlignment="1">
      <alignment horizontal="left" vertical="center"/>
    </xf>
    <xf numFmtId="0" fontId="10" fillId="0" borderId="9" xfId="0" applyFont="1" applyFill="1" applyBorder="1" applyAlignment="1">
      <alignment horizontal="center" vertical="center"/>
    </xf>
    <xf numFmtId="0" fontId="8" fillId="0" borderId="51" xfId="0" applyFont="1" applyBorder="1" applyAlignment="1">
      <alignment horizontal="center" vertical="center" textRotation="255" wrapText="1"/>
    </xf>
    <xf numFmtId="0" fontId="9" fillId="0" borderId="52" xfId="0" applyFont="1" applyBorder="1" applyAlignment="1">
      <alignment vertical="center" textRotation="255" wrapText="1"/>
    </xf>
    <xf numFmtId="0" fontId="9" fillId="0" borderId="31" xfId="0" applyFont="1" applyBorder="1" applyAlignment="1">
      <alignment vertical="center" textRotation="255" wrapText="1"/>
    </xf>
    <xf numFmtId="0" fontId="8" fillId="0" borderId="37" xfId="0" applyFont="1" applyBorder="1" applyAlignment="1">
      <alignment horizontal="center" vertical="center"/>
    </xf>
    <xf numFmtId="0" fontId="6" fillId="0" borderId="0" xfId="0" applyFont="1" applyFill="1" applyBorder="1" applyAlignment="1">
      <alignment horizontal="left" vertical="center" wrapText="1"/>
    </xf>
    <xf numFmtId="0" fontId="5" fillId="0" borderId="0" xfId="0" applyFont="1" applyBorder="1" applyAlignment="1">
      <alignment horizontal="center"/>
    </xf>
    <xf numFmtId="0" fontId="4" fillId="0" borderId="0" xfId="0" applyFont="1" applyBorder="1" applyAlignment="1">
      <alignment horizontal="center"/>
    </xf>
    <xf numFmtId="0" fontId="12" fillId="0" borderId="0" xfId="0" applyFont="1" applyFill="1" applyBorder="1" applyAlignment="1">
      <alignment horizontal="left" vertical="center" wrapText="1"/>
    </xf>
    <xf numFmtId="0" fontId="2" fillId="0" borderId="0" xfId="0" applyFont="1" applyBorder="1" applyAlignment="1">
      <alignment horizontal="center" wrapText="1"/>
    </xf>
    <xf numFmtId="0" fontId="2" fillId="0" borderId="0" xfId="0" applyFont="1" applyBorder="1" applyAlignment="1">
      <alignment horizontal="center"/>
    </xf>
    <xf numFmtId="0" fontId="0" fillId="0" borderId="0" xfId="0" applyFont="1" applyAlignment="1">
      <alignment horizontal="left" vertical="top" wrapText="1"/>
    </xf>
    <xf numFmtId="0" fontId="0" fillId="0" borderId="0" xfId="0" applyAlignment="1">
      <alignment/>
    </xf>
    <xf numFmtId="0" fontId="12" fillId="0" borderId="0" xfId="0" applyFont="1" applyAlignment="1">
      <alignment horizontal="left" vertical="center"/>
    </xf>
    <xf numFmtId="0" fontId="6" fillId="0" borderId="0" xfId="0" applyFont="1" applyAlignment="1">
      <alignment vertical="center"/>
    </xf>
    <xf numFmtId="0" fontId="7" fillId="0" borderId="0" xfId="0" applyFont="1" applyAlignment="1">
      <alignment horizontal="left"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0" fontId="7" fillId="0" borderId="0" xfId="0" applyFont="1" applyAlignment="1">
      <alignment horizontal="left" vertical="center"/>
    </xf>
    <xf numFmtId="0" fontId="12" fillId="0" borderId="0" xfId="0" applyFont="1" applyAlignment="1">
      <alignment horizontal="left" vertical="center" wrapText="1"/>
    </xf>
    <xf numFmtId="0" fontId="7" fillId="0" borderId="0" xfId="0" applyFont="1" applyFill="1" applyBorder="1" applyAlignment="1">
      <alignment horizontal="left" vertical="center" wrapText="1"/>
    </xf>
    <xf numFmtId="0" fontId="9" fillId="0" borderId="35" xfId="0" applyFont="1" applyBorder="1" applyAlignment="1">
      <alignment horizontal="center" vertical="center"/>
    </xf>
    <xf numFmtId="0" fontId="9" fillId="0" borderId="38" xfId="0" applyFont="1" applyBorder="1" applyAlignment="1">
      <alignment horizontal="center" vertical="center"/>
    </xf>
    <xf numFmtId="0" fontId="8" fillId="0" borderId="1" xfId="0" applyFont="1" applyFill="1" applyBorder="1" applyAlignment="1">
      <alignment vertical="center" textRotation="255"/>
    </xf>
    <xf numFmtId="0" fontId="9" fillId="0" borderId="1" xfId="0" applyFont="1" applyFill="1" applyBorder="1" applyAlignment="1">
      <alignment vertical="center" textRotation="255"/>
    </xf>
    <xf numFmtId="0" fontId="8" fillId="0" borderId="53" xfId="0" applyFont="1" applyBorder="1" applyAlignment="1">
      <alignment vertical="center" textRotation="255"/>
    </xf>
    <xf numFmtId="0" fontId="9" fillId="0" borderId="54" xfId="0" applyFont="1" applyBorder="1" applyAlignment="1">
      <alignment vertical="center" textRotation="255"/>
    </xf>
    <xf numFmtId="0" fontId="9" fillId="0" borderId="21" xfId="0" applyFont="1" applyBorder="1" applyAlignment="1">
      <alignment vertical="center" textRotation="255"/>
    </xf>
    <xf numFmtId="0" fontId="8" fillId="0" borderId="4" xfId="0" applyFont="1" applyBorder="1" applyAlignment="1">
      <alignment horizontal="center" vertical="center"/>
    </xf>
    <xf numFmtId="0" fontId="9" fillId="0" borderId="1" xfId="0" applyFont="1" applyBorder="1" applyAlignment="1">
      <alignment horizontal="center" vertical="center"/>
    </xf>
    <xf numFmtId="0" fontId="9" fillId="0" borderId="4" xfId="0" applyFont="1" applyBorder="1" applyAlignment="1">
      <alignment horizontal="center" vertical="center"/>
    </xf>
    <xf numFmtId="0" fontId="8" fillId="0" borderId="1" xfId="0" applyFont="1" applyBorder="1" applyAlignment="1">
      <alignment horizontal="center" vertical="center"/>
    </xf>
    <xf numFmtId="0" fontId="9" fillId="0" borderId="5" xfId="0" applyFont="1" applyBorder="1" applyAlignment="1">
      <alignment horizontal="center" vertical="center"/>
    </xf>
    <xf numFmtId="0" fontId="8" fillId="0" borderId="1" xfId="0" applyFont="1" applyBorder="1" applyAlignment="1">
      <alignment vertical="center" textRotation="255"/>
    </xf>
    <xf numFmtId="0" fontId="9" fillId="0" borderId="1" xfId="0" applyFont="1" applyBorder="1" applyAlignment="1">
      <alignment vertical="center" textRotation="255"/>
    </xf>
    <xf numFmtId="0" fontId="8" fillId="0" borderId="5" xfId="0" applyFont="1" applyFill="1" applyBorder="1" applyAlignment="1">
      <alignment vertical="center" textRotation="255"/>
    </xf>
    <xf numFmtId="0" fontId="9" fillId="0" borderId="5" xfId="0" applyFont="1" applyFill="1" applyBorder="1" applyAlignment="1">
      <alignment vertical="center" textRotation="255"/>
    </xf>
    <xf numFmtId="0" fontId="8" fillId="0" borderId="4" xfId="0" applyFont="1" applyBorder="1" applyAlignment="1">
      <alignment vertical="center" textRotation="255"/>
    </xf>
    <xf numFmtId="0" fontId="9" fillId="0" borderId="4" xfId="0" applyFont="1" applyBorder="1" applyAlignment="1">
      <alignment vertical="center" textRotation="255"/>
    </xf>
    <xf numFmtId="0" fontId="8" fillId="0" borderId="1" xfId="0" applyFont="1" applyBorder="1" applyAlignment="1">
      <alignment horizontal="center" vertical="center" textRotation="255"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textRotation="255" wrapText="1"/>
    </xf>
    <xf numFmtId="49" fontId="8" fillId="2" borderId="5" xfId="0" applyNumberFormat="1" applyFont="1" applyFill="1" applyBorder="1" applyAlignment="1">
      <alignment horizontal="center" vertical="center"/>
    </xf>
    <xf numFmtId="49" fontId="9" fillId="0" borderId="25" xfId="0" applyNumberFormat="1" applyFont="1" applyBorder="1" applyAlignment="1">
      <alignment horizontal="center" vertical="center"/>
    </xf>
    <xf numFmtId="49" fontId="9" fillId="0" borderId="20" xfId="0" applyNumberFormat="1" applyFont="1" applyBorder="1" applyAlignment="1">
      <alignment horizontal="center" vertical="center"/>
    </xf>
    <xf numFmtId="0" fontId="8" fillId="0" borderId="35" xfId="0" applyFont="1" applyBorder="1" applyAlignment="1">
      <alignment horizontal="center" vertical="center" textRotation="255"/>
    </xf>
    <xf numFmtId="0" fontId="9" fillId="0" borderId="1" xfId="0" applyFont="1" applyBorder="1" applyAlignment="1">
      <alignment horizontal="center" vertical="center" textRotation="255"/>
    </xf>
    <xf numFmtId="0" fontId="11" fillId="0" borderId="25" xfId="0" applyFont="1" applyBorder="1" applyAlignment="1">
      <alignment horizontal="center" vertical="center"/>
    </xf>
    <xf numFmtId="0" fontId="11" fillId="0" borderId="20" xfId="0" applyFont="1" applyBorder="1" applyAlignment="1">
      <alignment horizontal="center" vertical="center"/>
    </xf>
    <xf numFmtId="0" fontId="8" fillId="0" borderId="35" xfId="0" applyFont="1" applyBorder="1" applyAlignment="1">
      <alignment horizontal="center" vertical="center" wrapText="1"/>
    </xf>
    <xf numFmtId="0" fontId="9" fillId="0" borderId="35" xfId="0" applyFont="1" applyBorder="1" applyAlignment="1">
      <alignment horizontal="center" vertical="center" wrapText="1"/>
    </xf>
    <xf numFmtId="0" fontId="8" fillId="0" borderId="55" xfId="0" applyFont="1" applyBorder="1" applyAlignment="1">
      <alignment horizontal="center" vertical="center" textRotation="255"/>
    </xf>
    <xf numFmtId="0" fontId="9" fillId="0" borderId="17" xfId="0" applyFont="1" applyBorder="1" applyAlignment="1">
      <alignment horizontal="center" vertical="center" textRotation="255"/>
    </xf>
    <xf numFmtId="0" fontId="9" fillId="0" borderId="2" xfId="0" applyFont="1" applyBorder="1" applyAlignment="1">
      <alignment horizontal="center" vertical="center" textRotation="255"/>
    </xf>
    <xf numFmtId="0" fontId="8" fillId="0" borderId="35" xfId="0" applyFont="1" applyBorder="1" applyAlignment="1">
      <alignment horizontal="center" vertical="center"/>
    </xf>
    <xf numFmtId="0" fontId="18" fillId="0" borderId="56" xfId="0" applyFont="1" applyBorder="1" applyAlignment="1">
      <alignment horizontal="center" vertical="center" textRotation="255" wrapText="1"/>
    </xf>
    <xf numFmtId="0" fontId="3" fillId="0" borderId="57" xfId="0" applyFont="1" applyBorder="1" applyAlignment="1">
      <alignment horizontal="center" vertical="center" textRotation="255"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15" fillId="0" borderId="17" xfId="0" applyFont="1" applyBorder="1" applyAlignment="1">
      <alignment horizontal="center" vertical="center" textRotation="255" wrapText="1"/>
    </xf>
    <xf numFmtId="0" fontId="5" fillId="0" borderId="17" xfId="0" applyFont="1" applyBorder="1" applyAlignment="1">
      <alignment horizontal="center" vertical="center" textRotation="255" wrapText="1"/>
    </xf>
    <xf numFmtId="49" fontId="15" fillId="0" borderId="55" xfId="0" applyNumberFormat="1" applyFont="1" applyBorder="1" applyAlignment="1">
      <alignment horizontal="center" vertical="center" textRotation="255" wrapText="1"/>
    </xf>
    <xf numFmtId="49" fontId="5" fillId="0" borderId="17" xfId="0" applyNumberFormat="1" applyFont="1" applyBorder="1" applyAlignment="1">
      <alignment horizontal="center" vertical="center" textRotation="255" wrapText="1"/>
    </xf>
    <xf numFmtId="49" fontId="5" fillId="0" borderId="45" xfId="0" applyNumberFormat="1" applyFont="1" applyBorder="1" applyAlignment="1">
      <alignment horizontal="center" vertical="center" textRotation="255" wrapText="1"/>
    </xf>
    <xf numFmtId="49" fontId="15" fillId="0" borderId="9" xfId="0" applyNumberFormat="1" applyFont="1" applyBorder="1" applyAlignment="1">
      <alignment horizontal="center" vertical="center" textRotation="255" wrapText="1"/>
    </xf>
    <xf numFmtId="49" fontId="15" fillId="0" borderId="17" xfId="0" applyNumberFormat="1" applyFont="1" applyBorder="1" applyAlignment="1">
      <alignment horizontal="center" vertical="center" textRotation="255" wrapText="1"/>
    </xf>
    <xf numFmtId="49" fontId="5" fillId="0" borderId="17" xfId="0" applyNumberFormat="1" applyFont="1" applyBorder="1" applyAlignment="1">
      <alignment horizontal="center" vertical="center"/>
    </xf>
    <xf numFmtId="0" fontId="0" fillId="0" borderId="17" xfId="0" applyBorder="1" applyAlignment="1">
      <alignment horizontal="center" vertical="center"/>
    </xf>
    <xf numFmtId="0" fontId="0" fillId="0" borderId="2" xfId="0" applyBorder="1" applyAlignment="1">
      <alignment horizontal="center" vertical="center"/>
    </xf>
    <xf numFmtId="0" fontId="17" fillId="0" borderId="2" xfId="0" applyFont="1" applyBorder="1" applyAlignment="1">
      <alignment horizontal="center" vertical="center" textRotation="255" wrapText="1"/>
    </xf>
    <xf numFmtId="0" fontId="9" fillId="0" borderId="0" xfId="0" applyFont="1" applyBorder="1" applyAlignment="1">
      <alignment horizontal="left" vertical="center" wrapText="1"/>
    </xf>
    <xf numFmtId="0" fontId="8" fillId="4" borderId="59" xfId="0" applyFont="1" applyFill="1" applyBorder="1" applyAlignment="1">
      <alignment horizontal="center" vertical="center"/>
    </xf>
    <xf numFmtId="0" fontId="9" fillId="4" borderId="60" xfId="0" applyFont="1" applyFill="1" applyBorder="1" applyAlignment="1">
      <alignment horizontal="center" vertical="center"/>
    </xf>
    <xf numFmtId="0" fontId="9" fillId="4" borderId="61" xfId="0" applyFont="1" applyFill="1" applyBorder="1" applyAlignment="1">
      <alignment horizontal="center" vertical="center"/>
    </xf>
    <xf numFmtId="0" fontId="8" fillId="2" borderId="62" xfId="0" applyFont="1" applyFill="1" applyBorder="1" applyAlignment="1">
      <alignment horizontal="center" vertical="center"/>
    </xf>
    <xf numFmtId="0" fontId="9" fillId="0" borderId="25" xfId="0" applyFont="1" applyBorder="1" applyAlignment="1">
      <alignment/>
    </xf>
    <xf numFmtId="0" fontId="9" fillId="0" borderId="20" xfId="0" applyFont="1" applyBorder="1" applyAlignment="1">
      <alignment/>
    </xf>
    <xf numFmtId="49" fontId="8" fillId="2" borderId="10" xfId="0" applyNumberFormat="1" applyFont="1" applyFill="1" applyBorder="1" applyAlignment="1">
      <alignment horizontal="center" vertical="center"/>
    </xf>
    <xf numFmtId="49" fontId="9" fillId="2" borderId="24" xfId="0" applyNumberFormat="1" applyFont="1" applyFill="1" applyBorder="1" applyAlignment="1">
      <alignment horizontal="center" vertical="center"/>
    </xf>
    <xf numFmtId="49" fontId="8" fillId="2" borderId="5" xfId="0" applyNumberFormat="1" applyFont="1" applyFill="1" applyBorder="1" applyAlignment="1">
      <alignment horizontal="center" vertical="center" wrapText="1"/>
    </xf>
    <xf numFmtId="49" fontId="9" fillId="2" borderId="20" xfId="0" applyNumberFormat="1" applyFont="1" applyFill="1" applyBorder="1" applyAlignment="1">
      <alignment horizontal="center" vertical="center" wrapText="1"/>
    </xf>
    <xf numFmtId="0" fontId="8" fillId="2" borderId="5"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20" xfId="0" applyFont="1" applyFill="1" applyBorder="1" applyAlignment="1">
      <alignment horizontal="center" vertical="center"/>
    </xf>
    <xf numFmtId="0" fontId="18" fillId="0" borderId="17" xfId="0" applyFont="1" applyBorder="1" applyAlignment="1">
      <alignment horizontal="center" vertical="center" textRotation="255" wrapText="1"/>
    </xf>
    <xf numFmtId="0" fontId="3" fillId="0" borderId="17"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8" fillId="0" borderId="0" xfId="0" applyFont="1" applyBorder="1" applyAlignment="1">
      <alignment horizontal="left" vertical="center" wrapText="1"/>
    </xf>
    <xf numFmtId="0" fontId="9" fillId="0" borderId="0" xfId="0" applyFont="1" applyBorder="1" applyAlignment="1">
      <alignment horizontal="left" vertical="center"/>
    </xf>
    <xf numFmtId="49" fontId="8" fillId="2" borderId="63" xfId="0" applyNumberFormat="1" applyFont="1" applyFill="1" applyBorder="1" applyAlignment="1">
      <alignment horizontal="center" vertical="center"/>
    </xf>
    <xf numFmtId="0" fontId="9" fillId="0" borderId="64" xfId="0" applyFont="1" applyBorder="1" applyAlignment="1">
      <alignment/>
    </xf>
    <xf numFmtId="0" fontId="9" fillId="0" borderId="27" xfId="0" applyFont="1" applyBorder="1" applyAlignment="1">
      <alignment/>
    </xf>
    <xf numFmtId="0" fontId="2" fillId="0" borderId="0" xfId="0" applyFont="1" applyAlignment="1">
      <alignment horizontal="center" vertical="top"/>
    </xf>
    <xf numFmtId="0" fontId="3" fillId="0" borderId="0" xfId="0" applyFont="1" applyAlignment="1">
      <alignment horizontal="center" vertical="top"/>
    </xf>
    <xf numFmtId="49" fontId="15" fillId="0" borderId="24" xfId="0" applyNumberFormat="1" applyFont="1" applyBorder="1" applyAlignment="1">
      <alignment horizontal="center" vertical="center" textRotation="255" wrapText="1"/>
    </xf>
    <xf numFmtId="49" fontId="5" fillId="0" borderId="48" xfId="0" applyNumberFormat="1" applyFont="1" applyBorder="1" applyAlignment="1">
      <alignment horizontal="center" vertical="center" textRotation="255" wrapText="1"/>
    </xf>
    <xf numFmtId="0" fontId="18" fillId="0" borderId="57" xfId="0" applyFont="1" applyBorder="1" applyAlignment="1">
      <alignment horizontal="center" vertical="center" textRotation="255" wrapText="1"/>
    </xf>
    <xf numFmtId="0" fontId="3" fillId="0" borderId="58" xfId="0" applyFont="1" applyBorder="1" applyAlignment="1">
      <alignment horizontal="center" vertical="center" textRotation="255" wrapText="1"/>
    </xf>
    <xf numFmtId="186" fontId="9" fillId="2" borderId="63" xfId="0" applyNumberFormat="1" applyFont="1" applyFill="1" applyBorder="1" applyAlignment="1">
      <alignment horizontal="center" vertical="center"/>
    </xf>
    <xf numFmtId="0" fontId="11" fillId="0" borderId="64" xfId="0" applyFont="1" applyBorder="1" applyAlignment="1">
      <alignment horizontal="center" vertical="center"/>
    </xf>
    <xf numFmtId="0" fontId="11" fillId="0" borderId="27" xfId="0" applyFont="1" applyBorder="1" applyAlignment="1">
      <alignment horizontal="center" vertical="center"/>
    </xf>
    <xf numFmtId="49" fontId="15" fillId="0" borderId="55"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45" xfId="0" applyNumberFormat="1" applyFont="1" applyBorder="1" applyAlignment="1">
      <alignment horizontal="center" vertical="center" wrapText="1"/>
    </xf>
    <xf numFmtId="0" fontId="5" fillId="0" borderId="17" xfId="0" applyFont="1" applyBorder="1" applyAlignment="1">
      <alignment vertical="center" wrapText="1"/>
    </xf>
    <xf numFmtId="0" fontId="5" fillId="0" borderId="2" xfId="0" applyFont="1" applyBorder="1" applyAlignment="1">
      <alignment vertical="center" wrapText="1"/>
    </xf>
    <xf numFmtId="186" fontId="1" fillId="2" borderId="5" xfId="0" applyNumberFormat="1" applyFont="1" applyFill="1" applyBorder="1" applyAlignment="1">
      <alignment horizontal="center" vertical="center"/>
    </xf>
    <xf numFmtId="186" fontId="9" fillId="2" borderId="25" xfId="0" applyNumberFormat="1" applyFont="1" applyFill="1" applyBorder="1" applyAlignment="1">
      <alignment horizontal="center" vertical="center"/>
    </xf>
    <xf numFmtId="186" fontId="9" fillId="2" borderId="20" xfId="0" applyNumberFormat="1" applyFont="1" applyFill="1" applyBorder="1" applyAlignment="1">
      <alignment horizontal="center" vertical="center"/>
    </xf>
    <xf numFmtId="0" fontId="8" fillId="0" borderId="65" xfId="0" applyFont="1" applyBorder="1" applyAlignment="1">
      <alignment horizontal="center" vertical="center" textRotation="255"/>
    </xf>
    <xf numFmtId="0" fontId="9" fillId="0" borderId="15" xfId="0" applyFont="1" applyBorder="1" applyAlignment="1">
      <alignment horizontal="center" vertical="center" textRotation="255"/>
    </xf>
    <xf numFmtId="0" fontId="9" fillId="0" borderId="56" xfId="0" applyFont="1" applyBorder="1" applyAlignment="1">
      <alignment horizontal="center" vertical="center" textRotation="255"/>
    </xf>
    <xf numFmtId="0" fontId="8" fillId="0" borderId="66" xfId="0" applyFont="1" applyBorder="1" applyAlignment="1">
      <alignment horizontal="left"/>
    </xf>
    <xf numFmtId="0" fontId="8" fillId="2" borderId="67" xfId="0" applyFont="1" applyFill="1" applyBorder="1" applyAlignment="1">
      <alignment horizontal="center" vertical="center"/>
    </xf>
    <xf numFmtId="0" fontId="8" fillId="2" borderId="16"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textRotation="255"/>
    </xf>
    <xf numFmtId="0" fontId="2"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65" xfId="0" applyFont="1" applyFill="1" applyBorder="1" applyAlignment="1">
      <alignment horizontal="center" vertical="center" textRotation="255"/>
    </xf>
    <xf numFmtId="0" fontId="8" fillId="0" borderId="15" xfId="0" applyFont="1" applyFill="1" applyBorder="1" applyAlignment="1">
      <alignment horizontal="center" vertical="center" textRotation="255"/>
    </xf>
    <xf numFmtId="0" fontId="8" fillId="0" borderId="35" xfId="0" applyFont="1" applyFill="1" applyBorder="1" applyAlignment="1">
      <alignment horizontal="center" vertical="center"/>
    </xf>
    <xf numFmtId="0" fontId="8" fillId="0" borderId="35" xfId="0" applyFont="1" applyFill="1" applyBorder="1" applyAlignment="1">
      <alignment horizontal="center" vertical="center" textRotation="255"/>
    </xf>
    <xf numFmtId="0" fontId="8" fillId="0" borderId="39" xfId="0" applyFont="1" applyFill="1" applyBorder="1" applyAlignment="1">
      <alignment horizontal="center" vertical="center" textRotation="255"/>
    </xf>
    <xf numFmtId="0" fontId="0" fillId="0" borderId="13" xfId="0" applyFont="1" applyBorder="1" applyAlignment="1">
      <alignment/>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29"/>
  <sheetViews>
    <sheetView workbookViewId="0" topLeftCell="A4">
      <selection activeCell="A4" sqref="A4:G27"/>
    </sheetView>
  </sheetViews>
  <sheetFormatPr defaultColWidth="9.00390625" defaultRowHeight="14.25"/>
  <cols>
    <col min="1" max="1" width="9.00390625" style="9" customWidth="1"/>
    <col min="2" max="2" width="10.25390625" style="9" customWidth="1"/>
    <col min="3" max="6" width="9.00390625" style="9" customWidth="1"/>
    <col min="7" max="7" width="29.25390625" style="9" customWidth="1"/>
    <col min="8" max="16384" width="9.00390625" style="9" customWidth="1"/>
  </cols>
  <sheetData>
    <row r="1" spans="1:7" ht="18" customHeight="1">
      <c r="A1" s="172" t="s">
        <v>24</v>
      </c>
      <c r="B1" s="173"/>
      <c r="C1" s="173"/>
      <c r="D1" s="173"/>
      <c r="E1" s="173"/>
      <c r="F1" s="173"/>
      <c r="G1" s="173"/>
    </row>
    <row r="2" spans="1:7" ht="16.5" customHeight="1">
      <c r="A2" s="173" t="s">
        <v>11</v>
      </c>
      <c r="B2" s="173"/>
      <c r="C2" s="173"/>
      <c r="D2" s="173"/>
      <c r="E2" s="173"/>
      <c r="F2" s="173"/>
      <c r="G2" s="173"/>
    </row>
    <row r="3" spans="1:7" ht="13.5" customHeight="1">
      <c r="A3" s="26"/>
      <c r="B3" s="26"/>
      <c r="C3" s="26"/>
      <c r="D3" s="26"/>
      <c r="E3" s="26"/>
      <c r="F3" s="26"/>
      <c r="G3" s="26"/>
    </row>
    <row r="4" spans="1:7" ht="15.75" customHeight="1">
      <c r="A4" s="174" t="s">
        <v>229</v>
      </c>
      <c r="B4" s="175"/>
      <c r="C4" s="175"/>
      <c r="D4" s="175"/>
      <c r="E4" s="175"/>
      <c r="F4" s="175"/>
      <c r="G4" s="175"/>
    </row>
    <row r="5" spans="1:7" ht="40.5" customHeight="1">
      <c r="A5" s="175"/>
      <c r="B5" s="175"/>
      <c r="C5" s="175"/>
      <c r="D5" s="175"/>
      <c r="E5" s="175"/>
      <c r="F5" s="175"/>
      <c r="G5" s="175"/>
    </row>
    <row r="6" spans="1:7" ht="21.75" customHeight="1">
      <c r="A6" s="175"/>
      <c r="B6" s="175"/>
      <c r="C6" s="175"/>
      <c r="D6" s="175"/>
      <c r="E6" s="175"/>
      <c r="F6" s="175"/>
      <c r="G6" s="175"/>
    </row>
    <row r="7" spans="1:7" ht="48.75" customHeight="1">
      <c r="A7" s="175"/>
      <c r="B7" s="175"/>
      <c r="C7" s="175"/>
      <c r="D7" s="175"/>
      <c r="E7" s="175"/>
      <c r="F7" s="175"/>
      <c r="G7" s="175"/>
    </row>
    <row r="8" spans="1:7" ht="14.25">
      <c r="A8" s="175"/>
      <c r="B8" s="175"/>
      <c r="C8" s="175"/>
      <c r="D8" s="175"/>
      <c r="E8" s="175"/>
      <c r="F8" s="175"/>
      <c r="G8" s="175"/>
    </row>
    <row r="9" spans="1:7" ht="15" customHeight="1">
      <c r="A9" s="175"/>
      <c r="B9" s="175"/>
      <c r="C9" s="175"/>
      <c r="D9" s="175"/>
      <c r="E9" s="175"/>
      <c r="F9" s="175"/>
      <c r="G9" s="175"/>
    </row>
    <row r="10" spans="1:7" ht="15" customHeight="1">
      <c r="A10" s="175"/>
      <c r="B10" s="175"/>
      <c r="C10" s="175"/>
      <c r="D10" s="175"/>
      <c r="E10" s="175"/>
      <c r="F10" s="175"/>
      <c r="G10" s="175"/>
    </row>
    <row r="11" spans="1:7" ht="15" customHeight="1">
      <c r="A11" s="175"/>
      <c r="B11" s="175"/>
      <c r="C11" s="175"/>
      <c r="D11" s="175"/>
      <c r="E11" s="175"/>
      <c r="F11" s="175"/>
      <c r="G11" s="175"/>
    </row>
    <row r="12" spans="1:7" ht="15" customHeight="1">
      <c r="A12" s="175"/>
      <c r="B12" s="175"/>
      <c r="C12" s="175"/>
      <c r="D12" s="175"/>
      <c r="E12" s="175"/>
      <c r="F12" s="175"/>
      <c r="G12" s="175"/>
    </row>
    <row r="13" spans="1:7" ht="15" customHeight="1">
      <c r="A13" s="175"/>
      <c r="B13" s="175"/>
      <c r="C13" s="175"/>
      <c r="D13" s="175"/>
      <c r="E13" s="175"/>
      <c r="F13" s="175"/>
      <c r="G13" s="175"/>
    </row>
    <row r="14" spans="1:7" ht="15" customHeight="1">
      <c r="A14" s="175"/>
      <c r="B14" s="175"/>
      <c r="C14" s="175"/>
      <c r="D14" s="175"/>
      <c r="E14" s="175"/>
      <c r="F14" s="175"/>
      <c r="G14" s="175"/>
    </row>
    <row r="15" spans="1:7" ht="15" customHeight="1">
      <c r="A15" s="175"/>
      <c r="B15" s="175"/>
      <c r="C15" s="175"/>
      <c r="D15" s="175"/>
      <c r="E15" s="175"/>
      <c r="F15" s="175"/>
      <c r="G15" s="175"/>
    </row>
    <row r="16" spans="1:7" ht="20.25" customHeight="1">
      <c r="A16" s="175"/>
      <c r="B16" s="175"/>
      <c r="C16" s="175"/>
      <c r="D16" s="175"/>
      <c r="E16" s="175"/>
      <c r="F16" s="175"/>
      <c r="G16" s="175"/>
    </row>
    <row r="17" spans="1:7" ht="28.5" customHeight="1">
      <c r="A17" s="175"/>
      <c r="B17" s="175"/>
      <c r="C17" s="175"/>
      <c r="D17" s="175"/>
      <c r="E17" s="175"/>
      <c r="F17" s="175"/>
      <c r="G17" s="175"/>
    </row>
    <row r="18" spans="1:7" ht="21.75" customHeight="1">
      <c r="A18" s="175"/>
      <c r="B18" s="175"/>
      <c r="C18" s="175"/>
      <c r="D18" s="175"/>
      <c r="E18" s="175"/>
      <c r="F18" s="175"/>
      <c r="G18" s="175"/>
    </row>
    <row r="19" spans="1:7" ht="15" customHeight="1">
      <c r="A19" s="175"/>
      <c r="B19" s="175"/>
      <c r="C19" s="175"/>
      <c r="D19" s="175"/>
      <c r="E19" s="175"/>
      <c r="F19" s="175"/>
      <c r="G19" s="175"/>
    </row>
    <row r="20" spans="1:7" ht="17.25" customHeight="1">
      <c r="A20" s="175"/>
      <c r="B20" s="175"/>
      <c r="C20" s="175"/>
      <c r="D20" s="175"/>
      <c r="E20" s="175"/>
      <c r="F20" s="175"/>
      <c r="G20" s="175"/>
    </row>
    <row r="21" spans="1:7" ht="28.5" customHeight="1">
      <c r="A21" s="175"/>
      <c r="B21" s="175"/>
      <c r="C21" s="175"/>
      <c r="D21" s="175"/>
      <c r="E21" s="175"/>
      <c r="F21" s="175"/>
      <c r="G21" s="175"/>
    </row>
    <row r="22" spans="1:7" ht="14.25">
      <c r="A22" s="175"/>
      <c r="B22" s="175"/>
      <c r="C22" s="175"/>
      <c r="D22" s="175"/>
      <c r="E22" s="175"/>
      <c r="F22" s="175"/>
      <c r="G22" s="175"/>
    </row>
    <row r="23" spans="1:7" ht="21.75" customHeight="1">
      <c r="A23" s="175"/>
      <c r="B23" s="175"/>
      <c r="C23" s="175"/>
      <c r="D23" s="175"/>
      <c r="E23" s="175"/>
      <c r="F23" s="175"/>
      <c r="G23" s="175"/>
    </row>
    <row r="24" spans="1:7" ht="23.25" customHeight="1">
      <c r="A24" s="175"/>
      <c r="B24" s="175"/>
      <c r="C24" s="175"/>
      <c r="D24" s="175"/>
      <c r="E24" s="175"/>
      <c r="F24" s="175"/>
      <c r="G24" s="175"/>
    </row>
    <row r="25" spans="1:7" ht="37.5" customHeight="1">
      <c r="A25" s="175"/>
      <c r="B25" s="175"/>
      <c r="C25" s="175"/>
      <c r="D25" s="175"/>
      <c r="E25" s="175"/>
      <c r="F25" s="175"/>
      <c r="G25" s="175"/>
    </row>
    <row r="26" spans="1:7" ht="14.25">
      <c r="A26" s="175"/>
      <c r="B26" s="175"/>
      <c r="C26" s="175"/>
      <c r="D26" s="175"/>
      <c r="E26" s="175"/>
      <c r="F26" s="175"/>
      <c r="G26" s="175"/>
    </row>
    <row r="27" spans="1:7" ht="14.25">
      <c r="A27" s="175"/>
      <c r="B27" s="175"/>
      <c r="C27" s="175"/>
      <c r="D27" s="175"/>
      <c r="E27" s="175"/>
      <c r="F27" s="175"/>
      <c r="G27" s="175"/>
    </row>
    <row r="29" ht="14.25">
      <c r="E29" s="56"/>
    </row>
  </sheetData>
  <mergeCells count="3">
    <mergeCell ref="A1:G1"/>
    <mergeCell ref="A2:G2"/>
    <mergeCell ref="A4:G27"/>
  </mergeCells>
  <printOptions horizontalCentered="1"/>
  <pageMargins left="0.4330708661417323" right="0.4330708661417323" top="0.7874015748031497" bottom="0.7874015748031497" header="0.31496062992125984" footer="0.5905511811023623"/>
  <pageSetup firstPageNumber="334" useFirstPageNumber="1" horizontalDpi="300" verticalDpi="300" orientation="portrait" paperSize="9"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G28"/>
  <sheetViews>
    <sheetView workbookViewId="0" topLeftCell="A10">
      <selection activeCell="I22" sqref="I22"/>
    </sheetView>
  </sheetViews>
  <sheetFormatPr defaultColWidth="9.00390625" defaultRowHeight="14.25"/>
  <cols>
    <col min="1" max="5" width="9.00390625" style="9" customWidth="1"/>
    <col min="6" max="6" width="25.25390625" style="9" customWidth="1"/>
    <col min="7" max="7" width="11.75390625" style="9" customWidth="1"/>
    <col min="8" max="16384" width="9.00390625" style="9" customWidth="1"/>
  </cols>
  <sheetData>
    <row r="1" spans="1:7" ht="18" customHeight="1">
      <c r="A1" s="169" t="s">
        <v>25</v>
      </c>
      <c r="B1" s="170"/>
      <c r="C1" s="170"/>
      <c r="D1" s="170"/>
      <c r="E1" s="170"/>
      <c r="F1" s="170"/>
      <c r="G1" s="170"/>
    </row>
    <row r="2" spans="1:7" ht="16.5" customHeight="1">
      <c r="A2" s="169" t="s">
        <v>12</v>
      </c>
      <c r="B2" s="170"/>
      <c r="C2" s="170"/>
      <c r="D2" s="170"/>
      <c r="E2" s="170"/>
      <c r="F2" s="170"/>
      <c r="G2" s="170"/>
    </row>
    <row r="3" spans="1:7" ht="14.25" customHeight="1">
      <c r="A3" s="169" t="s">
        <v>10</v>
      </c>
      <c r="B3" s="169"/>
      <c r="C3" s="169"/>
      <c r="D3" s="169"/>
      <c r="E3" s="169"/>
      <c r="F3" s="169"/>
      <c r="G3" s="169"/>
    </row>
    <row r="4" spans="1:7" ht="14.25" customHeight="1">
      <c r="A4" s="27"/>
      <c r="B4" s="27"/>
      <c r="C4" s="27"/>
      <c r="D4" s="27"/>
      <c r="E4" s="27"/>
      <c r="F4" s="27"/>
      <c r="G4" s="27"/>
    </row>
    <row r="5" spans="1:7" ht="18" customHeight="1">
      <c r="A5" s="182" t="s">
        <v>5</v>
      </c>
      <c r="B5" s="180"/>
      <c r="C5" s="180"/>
      <c r="D5" s="180"/>
      <c r="E5" s="180"/>
      <c r="F5" s="180"/>
      <c r="G5" s="180"/>
    </row>
    <row r="6" spans="1:7" ht="53.25" customHeight="1">
      <c r="A6" s="178" t="s">
        <v>26</v>
      </c>
      <c r="B6" s="180"/>
      <c r="C6" s="180"/>
      <c r="D6" s="180"/>
      <c r="E6" s="180"/>
      <c r="F6" s="180"/>
      <c r="G6" s="180"/>
    </row>
    <row r="7" spans="1:7" ht="18.75" customHeight="1">
      <c r="A7" s="171" t="s">
        <v>6</v>
      </c>
      <c r="B7" s="168"/>
      <c r="C7" s="168"/>
      <c r="D7" s="168"/>
      <c r="E7" s="168"/>
      <c r="F7" s="168"/>
      <c r="G7" s="168"/>
    </row>
    <row r="8" spans="1:7" ht="78.75" customHeight="1">
      <c r="A8" s="183" t="s">
        <v>27</v>
      </c>
      <c r="B8" s="168"/>
      <c r="C8" s="168"/>
      <c r="D8" s="168"/>
      <c r="E8" s="168"/>
      <c r="F8" s="168"/>
      <c r="G8" s="168"/>
    </row>
    <row r="9" spans="1:7" ht="14.25" customHeight="1">
      <c r="A9" s="183" t="s">
        <v>15</v>
      </c>
      <c r="B9" s="168"/>
      <c r="C9" s="168"/>
      <c r="D9" s="168"/>
      <c r="E9" s="168"/>
      <c r="F9" s="168"/>
      <c r="G9" s="168"/>
    </row>
    <row r="10" spans="1:7" ht="14.25" customHeight="1">
      <c r="A10" s="183" t="s">
        <v>28</v>
      </c>
      <c r="B10" s="168"/>
      <c r="C10" s="168"/>
      <c r="D10" s="168"/>
      <c r="E10" s="168"/>
      <c r="F10" s="168"/>
      <c r="G10" s="168"/>
    </row>
    <row r="11" spans="1:7" ht="13.5" customHeight="1">
      <c r="A11" s="183" t="s">
        <v>20</v>
      </c>
      <c r="B11" s="168"/>
      <c r="C11" s="168"/>
      <c r="D11" s="168"/>
      <c r="E11" s="168"/>
      <c r="F11" s="168"/>
      <c r="G11" s="168"/>
    </row>
    <row r="12" spans="1:7" ht="13.5" customHeight="1">
      <c r="A12" s="183" t="s">
        <v>21</v>
      </c>
      <c r="B12" s="168"/>
      <c r="C12" s="168"/>
      <c r="D12" s="168"/>
      <c r="E12" s="168"/>
      <c r="F12" s="168"/>
      <c r="G12" s="168"/>
    </row>
    <row r="13" spans="1:7" ht="13.5" customHeight="1">
      <c r="A13" s="183" t="s">
        <v>29</v>
      </c>
      <c r="B13" s="168"/>
      <c r="C13" s="168"/>
      <c r="D13" s="168"/>
      <c r="E13" s="168"/>
      <c r="F13" s="168"/>
      <c r="G13" s="168"/>
    </row>
    <row r="14" spans="1:7" ht="15" customHeight="1">
      <c r="A14" s="183" t="s">
        <v>16</v>
      </c>
      <c r="B14" s="168"/>
      <c r="C14" s="168"/>
      <c r="D14" s="168"/>
      <c r="E14" s="168"/>
      <c r="F14" s="168"/>
      <c r="G14" s="168"/>
    </row>
    <row r="15" spans="1:7" ht="12.75" customHeight="1">
      <c r="A15" s="183" t="s">
        <v>30</v>
      </c>
      <c r="B15" s="168"/>
      <c r="C15" s="168"/>
      <c r="D15" s="168"/>
      <c r="E15" s="168"/>
      <c r="F15" s="168"/>
      <c r="G15" s="168"/>
    </row>
    <row r="16" spans="1:7" ht="12.75" customHeight="1">
      <c r="A16" s="183" t="s">
        <v>22</v>
      </c>
      <c r="B16" s="168"/>
      <c r="C16" s="168"/>
      <c r="D16" s="168"/>
      <c r="E16" s="168"/>
      <c r="F16" s="168"/>
      <c r="G16" s="168"/>
    </row>
    <row r="17" spans="1:7" s="10" customFormat="1" ht="19.5" customHeight="1">
      <c r="A17" s="176" t="s">
        <v>7</v>
      </c>
      <c r="B17" s="176"/>
      <c r="C17" s="176"/>
      <c r="D17" s="176"/>
      <c r="E17" s="176"/>
      <c r="F17" s="176"/>
      <c r="G17" s="176"/>
    </row>
    <row r="18" spans="1:7" ht="47.25" customHeight="1">
      <c r="A18" s="178" t="s">
        <v>31</v>
      </c>
      <c r="B18" s="180"/>
      <c r="C18" s="180"/>
      <c r="D18" s="180"/>
      <c r="E18" s="180"/>
      <c r="F18" s="180"/>
      <c r="G18" s="180"/>
    </row>
    <row r="19" spans="1:7" ht="17.25" customHeight="1">
      <c r="A19" s="176" t="s">
        <v>97</v>
      </c>
      <c r="B19" s="179"/>
      <c r="C19" s="179"/>
      <c r="D19" s="179"/>
      <c r="E19" s="179"/>
      <c r="F19" s="179"/>
      <c r="G19" s="179"/>
    </row>
    <row r="20" spans="1:7" ht="13.5" customHeight="1">
      <c r="A20" s="181" t="s">
        <v>1</v>
      </c>
      <c r="B20" s="179"/>
      <c r="C20" s="179"/>
      <c r="D20" s="179"/>
      <c r="E20" s="179"/>
      <c r="F20" s="179"/>
      <c r="G20" s="179"/>
    </row>
    <row r="21" spans="1:7" ht="16.5" customHeight="1">
      <c r="A21" s="182" t="s">
        <v>13</v>
      </c>
      <c r="B21" s="182"/>
      <c r="C21" s="182"/>
      <c r="D21" s="182"/>
      <c r="E21" s="182"/>
      <c r="F21" s="182"/>
      <c r="G21" s="182"/>
    </row>
    <row r="22" spans="1:7" ht="54" customHeight="1">
      <c r="A22" s="178" t="s">
        <v>0</v>
      </c>
      <c r="B22" s="182"/>
      <c r="C22" s="182"/>
      <c r="D22" s="182"/>
      <c r="E22" s="182"/>
      <c r="F22" s="182"/>
      <c r="G22" s="182"/>
    </row>
    <row r="23" spans="1:7" ht="19.5" customHeight="1">
      <c r="A23" s="176" t="s">
        <v>14</v>
      </c>
      <c r="B23" s="179"/>
      <c r="C23" s="179"/>
      <c r="D23" s="179"/>
      <c r="E23" s="179"/>
      <c r="F23" s="179"/>
      <c r="G23" s="179"/>
    </row>
    <row r="24" spans="1:7" ht="27.75" customHeight="1">
      <c r="A24" s="178" t="s">
        <v>2</v>
      </c>
      <c r="B24" s="180"/>
      <c r="C24" s="180"/>
      <c r="D24" s="180"/>
      <c r="E24" s="180"/>
      <c r="F24" s="180"/>
      <c r="G24" s="180"/>
    </row>
    <row r="25" spans="1:7" ht="15.75" customHeight="1">
      <c r="A25" s="176" t="s">
        <v>98</v>
      </c>
      <c r="B25" s="176"/>
      <c r="C25" s="177"/>
      <c r="D25" s="177"/>
      <c r="E25" s="177"/>
      <c r="F25" s="177"/>
      <c r="G25" s="177"/>
    </row>
    <row r="26" spans="1:7" ht="18" customHeight="1">
      <c r="A26" s="178" t="s">
        <v>230</v>
      </c>
      <c r="B26" s="179"/>
      <c r="C26" s="179"/>
      <c r="D26" s="179"/>
      <c r="E26" s="179"/>
      <c r="F26" s="179"/>
      <c r="G26" s="179"/>
    </row>
    <row r="27" spans="1:7" ht="14.25">
      <c r="A27" s="176" t="s">
        <v>99</v>
      </c>
      <c r="B27" s="176"/>
      <c r="C27" s="177"/>
      <c r="D27" s="177"/>
      <c r="E27" s="177"/>
      <c r="F27" s="177"/>
      <c r="G27" s="177"/>
    </row>
    <row r="28" spans="1:7" ht="34.5" customHeight="1">
      <c r="A28" s="178" t="s">
        <v>32</v>
      </c>
      <c r="B28" s="180"/>
      <c r="C28" s="180"/>
      <c r="D28" s="180"/>
      <c r="E28" s="180"/>
      <c r="F28" s="180"/>
      <c r="G28" s="180"/>
    </row>
  </sheetData>
  <mergeCells count="27">
    <mergeCell ref="A27:G27"/>
    <mergeCell ref="A28:G28"/>
    <mergeCell ref="A1:G1"/>
    <mergeCell ref="A2:G2"/>
    <mergeCell ref="A3:G3"/>
    <mergeCell ref="A5:G5"/>
    <mergeCell ref="A6:G6"/>
    <mergeCell ref="A7:G7"/>
    <mergeCell ref="A8:G8"/>
    <mergeCell ref="A9:G9"/>
    <mergeCell ref="A10:G10"/>
    <mergeCell ref="A12:G12"/>
    <mergeCell ref="A13:G13"/>
    <mergeCell ref="A14:G14"/>
    <mergeCell ref="A11:G11"/>
    <mergeCell ref="A15:G15"/>
    <mergeCell ref="A16:G16"/>
    <mergeCell ref="A17:G17"/>
    <mergeCell ref="A18:G18"/>
    <mergeCell ref="A19:G19"/>
    <mergeCell ref="A20:G20"/>
    <mergeCell ref="A21:G21"/>
    <mergeCell ref="A22:G22"/>
    <mergeCell ref="A25:G25"/>
    <mergeCell ref="A26:G26"/>
    <mergeCell ref="A23:G23"/>
    <mergeCell ref="A24:G24"/>
  </mergeCells>
  <printOptions horizontalCentered="1"/>
  <pageMargins left="0.6299212598425197" right="0.6299212598425197" top="0.7874015748031497" bottom="0.7874015748031497" header="0.31496062992125984" footer="0.5905511811023623"/>
  <pageSetup firstPageNumber="335" useFirstPageNumber="1" horizontalDpi="600" verticalDpi="600" orientation="portrait"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S83"/>
  <sheetViews>
    <sheetView tabSelected="1" workbookViewId="0" topLeftCell="A11">
      <selection activeCell="J19" sqref="J19"/>
    </sheetView>
  </sheetViews>
  <sheetFormatPr defaultColWidth="9.00390625" defaultRowHeight="14.25"/>
  <cols>
    <col min="1" max="1" width="2.50390625" style="67" customWidth="1"/>
    <col min="2" max="2" width="3.25390625" style="67" customWidth="1"/>
    <col min="3" max="3" width="9.625" style="72" customWidth="1"/>
    <col min="4" max="4" width="17.375" style="72" customWidth="1"/>
    <col min="5" max="5" width="3.50390625" style="67" customWidth="1"/>
    <col min="6" max="7" width="4.50390625" style="67" customWidth="1"/>
    <col min="8" max="8" width="3.375" style="67" customWidth="1"/>
    <col min="9" max="9" width="3.00390625" style="67" customWidth="1"/>
    <col min="10" max="10" width="3.375" style="67" customWidth="1"/>
    <col min="11" max="11" width="3.875" style="67" customWidth="1"/>
    <col min="12" max="12" width="3.50390625" style="67" customWidth="1"/>
    <col min="13" max="14" width="3.375" style="67" customWidth="1"/>
    <col min="15" max="15" width="3.50390625" style="67" customWidth="1"/>
    <col min="16" max="17" width="3.125" style="67" customWidth="1"/>
    <col min="18" max="18" width="3.375" style="67" customWidth="1"/>
    <col min="19" max="19" width="2.75390625" style="67" customWidth="1"/>
    <col min="20" max="16384" width="9.00390625" style="67" customWidth="1"/>
  </cols>
  <sheetData>
    <row r="1" spans="1:19" ht="29.25" customHeight="1">
      <c r="A1" s="255" t="s">
        <v>33</v>
      </c>
      <c r="B1" s="256"/>
      <c r="C1" s="256"/>
      <c r="D1" s="256"/>
      <c r="E1" s="256"/>
      <c r="F1" s="256"/>
      <c r="G1" s="256"/>
      <c r="H1" s="256"/>
      <c r="I1" s="256"/>
      <c r="J1" s="256"/>
      <c r="K1" s="256"/>
      <c r="L1" s="256"/>
      <c r="M1" s="256"/>
      <c r="N1" s="256"/>
      <c r="O1" s="256"/>
      <c r="P1" s="256"/>
      <c r="Q1" s="256"/>
      <c r="R1" s="256"/>
      <c r="S1" s="256"/>
    </row>
    <row r="2" spans="1:19" ht="18.75" customHeight="1" thickBot="1">
      <c r="A2" s="74" t="s">
        <v>59</v>
      </c>
      <c r="B2" s="75"/>
      <c r="C2" s="76"/>
      <c r="D2" s="76"/>
      <c r="E2" s="68"/>
      <c r="F2" s="68"/>
      <c r="G2" s="68"/>
      <c r="H2" s="68"/>
      <c r="I2" s="68"/>
      <c r="J2" s="68"/>
      <c r="K2" s="68"/>
      <c r="L2" s="68"/>
      <c r="M2" s="68"/>
      <c r="N2" s="68"/>
      <c r="O2" s="68"/>
      <c r="P2" s="68"/>
      <c r="Q2" s="68"/>
      <c r="R2" s="68"/>
      <c r="S2" s="68"/>
    </row>
    <row r="3" spans="1:19" ht="15.75" customHeight="1">
      <c r="A3" s="272" t="s">
        <v>34</v>
      </c>
      <c r="B3" s="214" t="s">
        <v>35</v>
      </c>
      <c r="C3" s="214" t="s">
        <v>36</v>
      </c>
      <c r="D3" s="217" t="s">
        <v>37</v>
      </c>
      <c r="E3" s="208" t="s">
        <v>38</v>
      </c>
      <c r="F3" s="208" t="s">
        <v>39</v>
      </c>
      <c r="G3" s="212" t="s">
        <v>60</v>
      </c>
      <c r="H3" s="213"/>
      <c r="I3" s="213"/>
      <c r="J3" s="164" t="s">
        <v>40</v>
      </c>
      <c r="K3" s="167" t="s">
        <v>41</v>
      </c>
      <c r="L3" s="184"/>
      <c r="M3" s="184"/>
      <c r="N3" s="184"/>
      <c r="O3" s="184"/>
      <c r="P3" s="184"/>
      <c r="Q3" s="184"/>
      <c r="R3" s="185"/>
      <c r="S3" s="188" t="s">
        <v>42</v>
      </c>
    </row>
    <row r="4" spans="1:19" ht="15.75" customHeight="1" hidden="1">
      <c r="A4" s="273"/>
      <c r="B4" s="215"/>
      <c r="C4" s="215"/>
      <c r="D4" s="192"/>
      <c r="E4" s="209"/>
      <c r="F4" s="209"/>
      <c r="G4" s="203"/>
      <c r="H4" s="203"/>
      <c r="I4" s="203"/>
      <c r="J4" s="165"/>
      <c r="K4" s="191" t="s">
        <v>43</v>
      </c>
      <c r="L4" s="192"/>
      <c r="M4" s="194" t="s">
        <v>44</v>
      </c>
      <c r="N4" s="192"/>
      <c r="O4" s="194" t="s">
        <v>45</v>
      </c>
      <c r="P4" s="192"/>
      <c r="Q4" s="194" t="s">
        <v>46</v>
      </c>
      <c r="R4" s="195"/>
      <c r="S4" s="189"/>
    </row>
    <row r="5" spans="1:19" ht="19.5" customHeight="1">
      <c r="A5" s="273"/>
      <c r="B5" s="215"/>
      <c r="C5" s="215"/>
      <c r="D5" s="192"/>
      <c r="E5" s="209"/>
      <c r="F5" s="209"/>
      <c r="G5" s="202" t="s">
        <v>47</v>
      </c>
      <c r="H5" s="202" t="s">
        <v>48</v>
      </c>
      <c r="I5" s="202" t="s">
        <v>49</v>
      </c>
      <c r="J5" s="165"/>
      <c r="K5" s="193"/>
      <c r="L5" s="192"/>
      <c r="M5" s="192"/>
      <c r="N5" s="192"/>
      <c r="O5" s="192"/>
      <c r="P5" s="192"/>
      <c r="Q5" s="192"/>
      <c r="R5" s="195"/>
      <c r="S5" s="189"/>
    </row>
    <row r="6" spans="1:19" ht="15.75">
      <c r="A6" s="273"/>
      <c r="B6" s="215"/>
      <c r="C6" s="215"/>
      <c r="D6" s="192"/>
      <c r="E6" s="209"/>
      <c r="F6" s="209"/>
      <c r="G6" s="204"/>
      <c r="H6" s="203"/>
      <c r="I6" s="204"/>
      <c r="J6" s="165"/>
      <c r="K6" s="200" t="s">
        <v>61</v>
      </c>
      <c r="L6" s="196" t="s">
        <v>62</v>
      </c>
      <c r="M6" s="196" t="s">
        <v>63</v>
      </c>
      <c r="N6" s="186" t="s">
        <v>64</v>
      </c>
      <c r="O6" s="186" t="s">
        <v>65</v>
      </c>
      <c r="P6" s="186" t="s">
        <v>66</v>
      </c>
      <c r="Q6" s="186" t="s">
        <v>67</v>
      </c>
      <c r="R6" s="198" t="s">
        <v>68</v>
      </c>
      <c r="S6" s="189"/>
    </row>
    <row r="7" spans="1:19" ht="12.75" customHeight="1">
      <c r="A7" s="273"/>
      <c r="B7" s="215"/>
      <c r="C7" s="215"/>
      <c r="D7" s="192"/>
      <c r="E7" s="209"/>
      <c r="F7" s="209"/>
      <c r="G7" s="204"/>
      <c r="H7" s="203"/>
      <c r="I7" s="204"/>
      <c r="J7" s="165"/>
      <c r="K7" s="201"/>
      <c r="L7" s="197"/>
      <c r="M7" s="197"/>
      <c r="N7" s="187"/>
      <c r="O7" s="187"/>
      <c r="P7" s="187"/>
      <c r="Q7" s="187"/>
      <c r="R7" s="199"/>
      <c r="S7" s="189"/>
    </row>
    <row r="8" spans="1:19" ht="15.75" customHeight="1">
      <c r="A8" s="274"/>
      <c r="B8" s="216"/>
      <c r="C8" s="216"/>
      <c r="D8" s="192"/>
      <c r="E8" s="209"/>
      <c r="F8" s="209"/>
      <c r="G8" s="204"/>
      <c r="H8" s="203"/>
      <c r="I8" s="204"/>
      <c r="J8" s="166"/>
      <c r="K8" s="5" t="s">
        <v>69</v>
      </c>
      <c r="L8" s="2" t="s">
        <v>69</v>
      </c>
      <c r="M8" s="2" t="s">
        <v>69</v>
      </c>
      <c r="N8" s="2" t="s">
        <v>69</v>
      </c>
      <c r="O8" s="2" t="s">
        <v>69</v>
      </c>
      <c r="P8" s="2" t="s">
        <v>69</v>
      </c>
      <c r="Q8" s="2" t="s">
        <v>70</v>
      </c>
      <c r="R8" s="23" t="s">
        <v>69</v>
      </c>
      <c r="S8" s="190"/>
    </row>
    <row r="9" spans="1:19" ht="32.25" customHeight="1">
      <c r="A9" s="218" t="s">
        <v>226</v>
      </c>
      <c r="B9" s="257" t="s">
        <v>19</v>
      </c>
      <c r="C9" s="1" t="s">
        <v>17</v>
      </c>
      <c r="D9" s="28" t="s">
        <v>50</v>
      </c>
      <c r="E9" s="2">
        <v>4</v>
      </c>
      <c r="F9" s="2">
        <v>64</v>
      </c>
      <c r="G9" s="2">
        <v>64</v>
      </c>
      <c r="H9" s="2"/>
      <c r="I9" s="2"/>
      <c r="J9" s="33">
        <v>1</v>
      </c>
      <c r="K9" s="5">
        <v>4</v>
      </c>
      <c r="L9" s="2"/>
      <c r="M9" s="6"/>
      <c r="N9" s="2"/>
      <c r="O9" s="2"/>
      <c r="P9" s="2"/>
      <c r="Q9" s="2"/>
      <c r="R9" s="2"/>
      <c r="S9" s="69"/>
    </row>
    <row r="10" spans="1:19" ht="32.25" customHeight="1">
      <c r="A10" s="219"/>
      <c r="B10" s="258"/>
      <c r="C10" s="1" t="s">
        <v>122</v>
      </c>
      <c r="D10" s="28" t="s">
        <v>101</v>
      </c>
      <c r="E10" s="2">
        <v>4</v>
      </c>
      <c r="F10" s="2">
        <v>64</v>
      </c>
      <c r="G10" s="2">
        <v>64</v>
      </c>
      <c r="H10" s="2"/>
      <c r="I10" s="2"/>
      <c r="J10" s="33">
        <v>2</v>
      </c>
      <c r="K10" s="5"/>
      <c r="L10" s="2">
        <v>4</v>
      </c>
      <c r="M10" s="6"/>
      <c r="N10" s="1"/>
      <c r="O10" s="2"/>
      <c r="P10" s="2"/>
      <c r="Q10" s="2"/>
      <c r="R10" s="2"/>
      <c r="S10" s="69"/>
    </row>
    <row r="11" spans="1:19" ht="42" customHeight="1">
      <c r="A11" s="219"/>
      <c r="B11" s="258"/>
      <c r="C11" s="1" t="s">
        <v>123</v>
      </c>
      <c r="D11" s="28" t="s">
        <v>102</v>
      </c>
      <c r="E11" s="2">
        <v>2</v>
      </c>
      <c r="F11" s="2">
        <v>32</v>
      </c>
      <c r="G11" s="2">
        <v>32</v>
      </c>
      <c r="H11" s="2"/>
      <c r="I11" s="2"/>
      <c r="J11" s="33">
        <v>1</v>
      </c>
      <c r="K11" s="5">
        <v>2</v>
      </c>
      <c r="L11" s="2"/>
      <c r="M11" s="6"/>
      <c r="N11" s="2"/>
      <c r="O11" s="2"/>
      <c r="P11" s="2"/>
      <c r="Q11" s="2"/>
      <c r="R11" s="2"/>
      <c r="S11" s="69"/>
    </row>
    <row r="12" spans="1:19" ht="45" customHeight="1">
      <c r="A12" s="219"/>
      <c r="B12" s="258"/>
      <c r="C12" s="1" t="s">
        <v>124</v>
      </c>
      <c r="D12" s="28" t="s">
        <v>103</v>
      </c>
      <c r="E12" s="3">
        <v>4</v>
      </c>
      <c r="F12" s="3">
        <v>64</v>
      </c>
      <c r="G12" s="2">
        <v>64</v>
      </c>
      <c r="H12" s="2"/>
      <c r="I12" s="2"/>
      <c r="J12" s="33">
        <v>2</v>
      </c>
      <c r="K12" s="5"/>
      <c r="L12" s="2">
        <v>4</v>
      </c>
      <c r="M12" s="14" t="s">
        <v>52</v>
      </c>
      <c r="N12" s="3"/>
      <c r="O12" s="2"/>
      <c r="P12" s="2"/>
      <c r="Q12" s="2"/>
      <c r="R12" s="2"/>
      <c r="S12" s="69"/>
    </row>
    <row r="13" spans="1:19" ht="30.75" customHeight="1">
      <c r="A13" s="219"/>
      <c r="B13" s="258"/>
      <c r="C13" s="139" t="s">
        <v>125</v>
      </c>
      <c r="D13" s="29" t="s">
        <v>104</v>
      </c>
      <c r="E13" s="34">
        <v>2</v>
      </c>
      <c r="F13" s="34">
        <v>32</v>
      </c>
      <c r="G13" s="34">
        <v>32</v>
      </c>
      <c r="H13" s="2"/>
      <c r="I13" s="2"/>
      <c r="J13" s="33">
        <v>1</v>
      </c>
      <c r="K13" s="5">
        <v>2</v>
      </c>
      <c r="L13" s="2"/>
      <c r="M13" s="14"/>
      <c r="N13" s="3"/>
      <c r="O13" s="2"/>
      <c r="P13" s="2"/>
      <c r="Q13" s="2"/>
      <c r="R13" s="2"/>
      <c r="S13" s="69"/>
    </row>
    <row r="14" spans="1:19" ht="15.75" customHeight="1">
      <c r="A14" s="219"/>
      <c r="B14" s="205" t="s">
        <v>51</v>
      </c>
      <c r="C14" s="210"/>
      <c r="D14" s="211"/>
      <c r="E14" s="38">
        <f>SUM(E9:E13)</f>
        <v>16</v>
      </c>
      <c r="F14" s="38">
        <f>SUM(F9:F13)</f>
        <v>256</v>
      </c>
      <c r="G14" s="38">
        <f>SUM(G9:G13)</f>
        <v>256</v>
      </c>
      <c r="H14" s="38">
        <f>SUM(H9:H13)</f>
        <v>0</v>
      </c>
      <c r="I14" s="38">
        <f>SUM(I9:I13)</f>
        <v>0</v>
      </c>
      <c r="J14" s="77"/>
      <c r="K14" s="35">
        <f aca="true" t="shared" si="0" ref="K14:R14">SUM(K9:K13)</f>
        <v>8</v>
      </c>
      <c r="L14" s="35">
        <f t="shared" si="0"/>
        <v>8</v>
      </c>
      <c r="M14" s="35">
        <f t="shared" si="0"/>
        <v>0</v>
      </c>
      <c r="N14" s="35">
        <f t="shared" si="0"/>
        <v>0</v>
      </c>
      <c r="O14" s="35">
        <f t="shared" si="0"/>
        <v>0</v>
      </c>
      <c r="P14" s="35">
        <f t="shared" si="0"/>
        <v>0</v>
      </c>
      <c r="Q14" s="35">
        <f t="shared" si="0"/>
        <v>0</v>
      </c>
      <c r="R14" s="35">
        <f t="shared" si="0"/>
        <v>0</v>
      </c>
      <c r="S14" s="78"/>
    </row>
    <row r="15" spans="1:19" ht="30" customHeight="1">
      <c r="A15" s="219"/>
      <c r="B15" s="228" t="s">
        <v>153</v>
      </c>
      <c r="C15" s="140" t="s">
        <v>151</v>
      </c>
      <c r="D15" s="30" t="s">
        <v>152</v>
      </c>
      <c r="E15" s="13">
        <v>4</v>
      </c>
      <c r="F15" s="13">
        <v>64</v>
      </c>
      <c r="G15" s="13">
        <v>64</v>
      </c>
      <c r="H15" s="13"/>
      <c r="I15" s="12"/>
      <c r="J15" s="12">
        <v>1</v>
      </c>
      <c r="K15" s="15">
        <v>4</v>
      </c>
      <c r="L15" s="3"/>
      <c r="M15" s="13"/>
      <c r="N15" s="3"/>
      <c r="O15" s="3"/>
      <c r="P15" s="3"/>
      <c r="Q15" s="3"/>
      <c r="R15" s="3"/>
      <c r="S15" s="70"/>
    </row>
    <row r="16" spans="1:19" ht="30" customHeight="1">
      <c r="A16" s="219"/>
      <c r="B16" s="228"/>
      <c r="C16" s="141" t="s">
        <v>126</v>
      </c>
      <c r="D16" s="30" t="s">
        <v>105</v>
      </c>
      <c r="E16" s="13">
        <v>3</v>
      </c>
      <c r="F16" s="13">
        <v>48</v>
      </c>
      <c r="G16" s="13">
        <v>48</v>
      </c>
      <c r="H16" s="13"/>
      <c r="I16" s="12"/>
      <c r="J16" s="12">
        <v>1</v>
      </c>
      <c r="K16" s="15">
        <v>3</v>
      </c>
      <c r="L16" s="2"/>
      <c r="M16" s="13"/>
      <c r="N16" s="3"/>
      <c r="O16" s="3"/>
      <c r="P16" s="3"/>
      <c r="Q16" s="3"/>
      <c r="R16" s="3"/>
      <c r="S16" s="70"/>
    </row>
    <row r="17" spans="1:19" ht="42" customHeight="1">
      <c r="A17" s="219"/>
      <c r="B17" s="228"/>
      <c r="C17" s="140" t="s">
        <v>127</v>
      </c>
      <c r="D17" s="30" t="s">
        <v>106</v>
      </c>
      <c r="E17" s="13">
        <v>3</v>
      </c>
      <c r="F17" s="13">
        <v>48</v>
      </c>
      <c r="G17" s="13">
        <v>48</v>
      </c>
      <c r="H17" s="13"/>
      <c r="I17" s="12"/>
      <c r="J17" s="12">
        <v>2</v>
      </c>
      <c r="K17" s="15"/>
      <c r="L17" s="3">
        <v>3</v>
      </c>
      <c r="M17" s="13" t="s">
        <v>52</v>
      </c>
      <c r="N17" s="3"/>
      <c r="O17" s="3"/>
      <c r="P17" s="3"/>
      <c r="Q17" s="3"/>
      <c r="R17" s="3"/>
      <c r="S17" s="70"/>
    </row>
    <row r="18" spans="1:19" ht="42" customHeight="1">
      <c r="A18" s="219"/>
      <c r="B18" s="228"/>
      <c r="C18" s="142" t="s">
        <v>128</v>
      </c>
      <c r="D18" s="32" t="s">
        <v>107</v>
      </c>
      <c r="E18" s="6">
        <v>3</v>
      </c>
      <c r="F18" s="6">
        <v>48</v>
      </c>
      <c r="G18" s="6">
        <v>48</v>
      </c>
      <c r="H18" s="6"/>
      <c r="I18" s="11"/>
      <c r="J18" s="11">
        <v>3</v>
      </c>
      <c r="K18" s="8"/>
      <c r="L18" s="6"/>
      <c r="M18" s="6">
        <v>3</v>
      </c>
      <c r="N18" s="6"/>
      <c r="O18" s="6"/>
      <c r="P18" s="3"/>
      <c r="Q18" s="3"/>
      <c r="R18" s="3"/>
      <c r="S18" s="70"/>
    </row>
    <row r="19" spans="1:19" ht="45.75" customHeight="1">
      <c r="A19" s="219"/>
      <c r="B19" s="228"/>
      <c r="C19" s="140" t="s">
        <v>129</v>
      </c>
      <c r="D19" s="30" t="s">
        <v>150</v>
      </c>
      <c r="E19" s="13">
        <v>3</v>
      </c>
      <c r="F19" s="13">
        <v>48</v>
      </c>
      <c r="G19" s="13">
        <v>48</v>
      </c>
      <c r="H19" s="13"/>
      <c r="I19" s="12"/>
      <c r="J19" s="12">
        <v>2</v>
      </c>
      <c r="K19" s="15"/>
      <c r="L19" s="3">
        <v>3</v>
      </c>
      <c r="M19" s="13"/>
      <c r="N19" s="3"/>
      <c r="O19" s="3"/>
      <c r="P19" s="3"/>
      <c r="Q19" s="3"/>
      <c r="R19" s="3"/>
      <c r="S19" s="70"/>
    </row>
    <row r="20" spans="1:19" ht="31.5" customHeight="1">
      <c r="A20" s="219"/>
      <c r="B20" s="228"/>
      <c r="C20" s="141" t="s">
        <v>130</v>
      </c>
      <c r="D20" s="31" t="s">
        <v>231</v>
      </c>
      <c r="E20" s="17">
        <v>3</v>
      </c>
      <c r="F20" s="17">
        <v>48</v>
      </c>
      <c r="G20" s="17">
        <v>48</v>
      </c>
      <c r="H20" s="17"/>
      <c r="I20" s="18"/>
      <c r="J20" s="11">
        <v>3</v>
      </c>
      <c r="K20" s="19"/>
      <c r="L20" s="17"/>
      <c r="M20" s="13">
        <v>3</v>
      </c>
      <c r="N20" s="3"/>
      <c r="O20" s="3"/>
      <c r="P20" s="3"/>
      <c r="Q20" s="3"/>
      <c r="R20" s="3"/>
      <c r="S20" s="70"/>
    </row>
    <row r="21" spans="1:19" ht="52.5" customHeight="1">
      <c r="A21" s="219"/>
      <c r="B21" s="228"/>
      <c r="C21" s="141" t="s">
        <v>131</v>
      </c>
      <c r="D21" s="32" t="s">
        <v>108</v>
      </c>
      <c r="E21" s="6">
        <v>3</v>
      </c>
      <c r="F21" s="6">
        <v>48</v>
      </c>
      <c r="G21" s="6">
        <v>48</v>
      </c>
      <c r="H21" s="17"/>
      <c r="I21" s="18"/>
      <c r="J21" s="11">
        <v>4</v>
      </c>
      <c r="K21" s="8"/>
      <c r="L21" s="6"/>
      <c r="M21" s="6"/>
      <c r="N21" s="2">
        <v>3</v>
      </c>
      <c r="O21" s="2"/>
      <c r="P21" s="2"/>
      <c r="Q21" s="2"/>
      <c r="R21" s="2"/>
      <c r="S21" s="69"/>
    </row>
    <row r="22" spans="1:19" ht="39" customHeight="1">
      <c r="A22" s="219"/>
      <c r="B22" s="232"/>
      <c r="C22" s="141" t="s">
        <v>132</v>
      </c>
      <c r="D22" s="32" t="s">
        <v>109</v>
      </c>
      <c r="E22" s="6">
        <v>3</v>
      </c>
      <c r="F22" s="6">
        <v>48</v>
      </c>
      <c r="G22" s="6">
        <v>48</v>
      </c>
      <c r="H22" s="6"/>
      <c r="I22" s="11"/>
      <c r="J22" s="7" t="s">
        <v>53</v>
      </c>
      <c r="K22" s="16"/>
      <c r="L22" s="6"/>
      <c r="M22" s="6">
        <v>3</v>
      </c>
      <c r="N22" s="2"/>
      <c r="O22" s="2"/>
      <c r="P22" s="2"/>
      <c r="Q22" s="2"/>
      <c r="R22" s="2"/>
      <c r="S22" s="69"/>
    </row>
    <row r="23" spans="1:19" ht="15.75">
      <c r="A23" s="219"/>
      <c r="B23" s="205" t="s">
        <v>51</v>
      </c>
      <c r="C23" s="206"/>
      <c r="D23" s="207"/>
      <c r="E23" s="38">
        <f aca="true" t="shared" si="1" ref="E23:R23">SUM(E15:E22)</f>
        <v>25</v>
      </c>
      <c r="F23" s="38">
        <f t="shared" si="1"/>
        <v>400</v>
      </c>
      <c r="G23" s="38">
        <f t="shared" si="1"/>
        <v>400</v>
      </c>
      <c r="H23" s="38">
        <f t="shared" si="1"/>
        <v>0</v>
      </c>
      <c r="I23" s="38">
        <f t="shared" si="1"/>
        <v>0</v>
      </c>
      <c r="J23" s="38">
        <f t="shared" si="1"/>
        <v>16</v>
      </c>
      <c r="K23" s="38">
        <f t="shared" si="1"/>
        <v>7</v>
      </c>
      <c r="L23" s="38">
        <f t="shared" si="1"/>
        <v>6</v>
      </c>
      <c r="M23" s="38">
        <f t="shared" si="1"/>
        <v>9</v>
      </c>
      <c r="N23" s="38">
        <f t="shared" si="1"/>
        <v>3</v>
      </c>
      <c r="O23" s="38">
        <f t="shared" si="1"/>
        <v>0</v>
      </c>
      <c r="P23" s="38">
        <f t="shared" si="1"/>
        <v>0</v>
      </c>
      <c r="Q23" s="38">
        <f t="shared" si="1"/>
        <v>0</v>
      </c>
      <c r="R23" s="38">
        <f t="shared" si="1"/>
        <v>0</v>
      </c>
      <c r="S23" s="78"/>
    </row>
    <row r="24" spans="1:19" s="59" customFormat="1" ht="30" customHeight="1">
      <c r="A24" s="220"/>
      <c r="B24" s="227" t="s">
        <v>213</v>
      </c>
      <c r="C24" s="143" t="s">
        <v>133</v>
      </c>
      <c r="D24" s="30" t="s">
        <v>214</v>
      </c>
      <c r="E24" s="13">
        <v>3</v>
      </c>
      <c r="F24" s="13">
        <v>48</v>
      </c>
      <c r="G24" s="13">
        <v>48</v>
      </c>
      <c r="H24" s="13"/>
      <c r="I24" s="12"/>
      <c r="J24" s="12">
        <v>3</v>
      </c>
      <c r="K24" s="15"/>
      <c r="L24" s="13"/>
      <c r="M24" s="13">
        <v>3</v>
      </c>
      <c r="N24" s="3"/>
      <c r="O24" s="3"/>
      <c r="P24" s="3"/>
      <c r="Q24" s="3"/>
      <c r="R24" s="3"/>
      <c r="S24" s="70"/>
    </row>
    <row r="25" spans="1:19" s="59" customFormat="1" ht="30" customHeight="1">
      <c r="A25" s="220"/>
      <c r="B25" s="228"/>
      <c r="C25" s="144" t="s">
        <v>134</v>
      </c>
      <c r="D25" s="41" t="s">
        <v>221</v>
      </c>
      <c r="E25" s="6">
        <v>3</v>
      </c>
      <c r="F25" s="6">
        <v>48</v>
      </c>
      <c r="G25" s="6">
        <v>48</v>
      </c>
      <c r="H25" s="6"/>
      <c r="I25" s="11"/>
      <c r="J25" s="11">
        <v>5</v>
      </c>
      <c r="K25" s="8"/>
      <c r="L25" s="13"/>
      <c r="M25" s="2"/>
      <c r="N25" s="2"/>
      <c r="O25" s="2">
        <v>3</v>
      </c>
      <c r="P25" s="2"/>
      <c r="Q25" s="2"/>
      <c r="R25" s="2"/>
      <c r="S25" s="69"/>
    </row>
    <row r="26" spans="1:19" s="59" customFormat="1" ht="37.5" customHeight="1">
      <c r="A26" s="220"/>
      <c r="B26" s="229"/>
      <c r="C26" s="20" t="s">
        <v>135</v>
      </c>
      <c r="D26" s="28" t="s">
        <v>220</v>
      </c>
      <c r="E26" s="6">
        <v>3</v>
      </c>
      <c r="F26" s="6">
        <v>48</v>
      </c>
      <c r="G26" s="6">
        <v>48</v>
      </c>
      <c r="H26" s="6"/>
      <c r="I26" s="11"/>
      <c r="J26" s="7" t="s">
        <v>100</v>
      </c>
      <c r="K26" s="16"/>
      <c r="L26" s="6"/>
      <c r="M26" s="6"/>
      <c r="N26" s="6">
        <v>3</v>
      </c>
      <c r="O26" s="2"/>
      <c r="P26" s="2"/>
      <c r="Q26" s="2"/>
      <c r="R26" s="2"/>
      <c r="S26" s="69"/>
    </row>
    <row r="27" spans="1:19" ht="69.75" customHeight="1">
      <c r="A27" s="220"/>
      <c r="B27" s="229"/>
      <c r="C27" s="1" t="s">
        <v>136</v>
      </c>
      <c r="D27" s="32" t="s">
        <v>110</v>
      </c>
      <c r="E27" s="6">
        <v>4</v>
      </c>
      <c r="F27" s="6">
        <v>64</v>
      </c>
      <c r="G27" s="6">
        <v>32</v>
      </c>
      <c r="H27" s="6">
        <v>32</v>
      </c>
      <c r="I27" s="6"/>
      <c r="J27" s="6">
        <v>4</v>
      </c>
      <c r="K27" s="8"/>
      <c r="L27" s="6"/>
      <c r="M27" s="6"/>
      <c r="N27" s="20" t="s">
        <v>71</v>
      </c>
      <c r="O27" s="2"/>
      <c r="P27" s="80"/>
      <c r="Q27" s="2"/>
      <c r="R27" s="2"/>
      <c r="S27" s="69"/>
    </row>
    <row r="28" spans="1:19" ht="30.75" customHeight="1">
      <c r="A28" s="220"/>
      <c r="B28" s="229"/>
      <c r="C28" s="20" t="s">
        <v>137</v>
      </c>
      <c r="D28" s="28" t="s">
        <v>223</v>
      </c>
      <c r="E28" s="2">
        <v>3</v>
      </c>
      <c r="F28" s="2">
        <v>48</v>
      </c>
      <c r="G28" s="2">
        <v>48</v>
      </c>
      <c r="H28" s="2"/>
      <c r="I28" s="2"/>
      <c r="J28" s="33">
        <v>6</v>
      </c>
      <c r="K28" s="5"/>
      <c r="L28" s="2"/>
      <c r="M28" s="2"/>
      <c r="N28" s="2"/>
      <c r="O28" s="2"/>
      <c r="P28" s="2">
        <v>3</v>
      </c>
      <c r="Q28" s="2"/>
      <c r="R28" s="2"/>
      <c r="S28" s="69"/>
    </row>
    <row r="29" spans="1:19" ht="37.5" customHeight="1">
      <c r="A29" s="220"/>
      <c r="B29" s="229"/>
      <c r="C29" s="145" t="s">
        <v>138</v>
      </c>
      <c r="D29" s="41" t="s">
        <v>111</v>
      </c>
      <c r="E29" s="6">
        <v>3</v>
      </c>
      <c r="F29" s="6">
        <v>48</v>
      </c>
      <c r="G29" s="6">
        <v>48</v>
      </c>
      <c r="H29" s="6"/>
      <c r="I29" s="11"/>
      <c r="J29" s="11">
        <v>7</v>
      </c>
      <c r="K29" s="8"/>
      <c r="L29" s="63"/>
      <c r="M29" s="2"/>
      <c r="N29" s="2"/>
      <c r="O29" s="2"/>
      <c r="P29" s="2"/>
      <c r="Q29" s="2">
        <v>6</v>
      </c>
      <c r="R29" s="2"/>
      <c r="S29" s="69"/>
    </row>
    <row r="30" spans="1:19" ht="36" customHeight="1">
      <c r="A30" s="220"/>
      <c r="B30" s="229"/>
      <c r="C30" s="20" t="s">
        <v>139</v>
      </c>
      <c r="D30" s="28" t="s">
        <v>224</v>
      </c>
      <c r="E30" s="6">
        <v>3</v>
      </c>
      <c r="F30" s="17">
        <v>48</v>
      </c>
      <c r="G30" s="17">
        <v>48</v>
      </c>
      <c r="H30" s="17"/>
      <c r="I30" s="17"/>
      <c r="J30" s="17">
        <v>6</v>
      </c>
      <c r="K30" s="81"/>
      <c r="L30" s="17"/>
      <c r="M30" s="17"/>
      <c r="N30" s="17"/>
      <c r="O30" s="17"/>
      <c r="P30" s="17">
        <v>3</v>
      </c>
      <c r="Q30" s="17" t="s">
        <v>52</v>
      </c>
      <c r="R30" s="82"/>
      <c r="S30" s="71"/>
    </row>
    <row r="31" spans="1:19" ht="40.5" customHeight="1">
      <c r="A31" s="220"/>
      <c r="B31" s="230"/>
      <c r="C31" s="143" t="s">
        <v>140</v>
      </c>
      <c r="D31" s="30" t="s">
        <v>112</v>
      </c>
      <c r="E31" s="55">
        <v>3</v>
      </c>
      <c r="F31" s="17">
        <v>48</v>
      </c>
      <c r="G31" s="17">
        <v>48</v>
      </c>
      <c r="H31" s="17"/>
      <c r="I31" s="17"/>
      <c r="J31" s="25">
        <v>5</v>
      </c>
      <c r="K31" s="83"/>
      <c r="L31" s="17"/>
      <c r="M31" s="17"/>
      <c r="N31" s="17"/>
      <c r="O31" s="17">
        <v>3</v>
      </c>
      <c r="P31" s="17"/>
      <c r="Q31" s="17"/>
      <c r="R31" s="82"/>
      <c r="S31" s="71"/>
    </row>
    <row r="32" spans="1:19" ht="34.5" customHeight="1">
      <c r="A32" s="220"/>
      <c r="B32" s="231"/>
      <c r="C32" s="146" t="s">
        <v>141</v>
      </c>
      <c r="D32" s="32" t="s">
        <v>113</v>
      </c>
      <c r="E32" s="17">
        <v>3</v>
      </c>
      <c r="F32" s="17">
        <v>48</v>
      </c>
      <c r="G32" s="17">
        <v>48</v>
      </c>
      <c r="H32" s="17"/>
      <c r="I32" s="17"/>
      <c r="J32" s="25">
        <v>5</v>
      </c>
      <c r="K32" s="83"/>
      <c r="L32" s="17"/>
      <c r="M32" s="17"/>
      <c r="N32" s="17"/>
      <c r="O32" s="17">
        <v>3</v>
      </c>
      <c r="P32" s="17"/>
      <c r="Q32" s="17"/>
      <c r="R32" s="82"/>
      <c r="S32" s="71"/>
    </row>
    <row r="33" spans="1:19" ht="15" customHeight="1">
      <c r="A33" s="221"/>
      <c r="B33" s="269" t="s">
        <v>51</v>
      </c>
      <c r="C33" s="270"/>
      <c r="D33" s="271"/>
      <c r="E33" s="85">
        <f>SUM(E24:E32)</f>
        <v>28</v>
      </c>
      <c r="F33" s="85">
        <f>SUM(F24:F32)</f>
        <v>448</v>
      </c>
      <c r="G33" s="85">
        <f>SUM(G24:G32)</f>
        <v>416</v>
      </c>
      <c r="H33" s="85">
        <f>SUM(H24:H32)</f>
        <v>32</v>
      </c>
      <c r="I33" s="85">
        <f>SUM(I24:I32)</f>
        <v>0</v>
      </c>
      <c r="J33" s="84"/>
      <c r="K33" s="40">
        <f>SUM(K24:K32)</f>
        <v>0</v>
      </c>
      <c r="L33" s="85">
        <f aca="true" t="shared" si="2" ref="L33:R33">SUM(L24:L32)</f>
        <v>0</v>
      </c>
      <c r="M33" s="85">
        <f t="shared" si="2"/>
        <v>3</v>
      </c>
      <c r="N33" s="85">
        <v>10</v>
      </c>
      <c r="O33" s="85">
        <f>SUM(O24:O32)</f>
        <v>9</v>
      </c>
      <c r="P33" s="85">
        <f t="shared" si="2"/>
        <v>6</v>
      </c>
      <c r="Q33" s="85">
        <f t="shared" si="2"/>
        <v>6</v>
      </c>
      <c r="R33" s="85">
        <f t="shared" si="2"/>
        <v>0</v>
      </c>
      <c r="S33" s="43"/>
    </row>
    <row r="34" spans="1:19" ht="16.5" customHeight="1" thickBot="1">
      <c r="A34" s="261" t="s">
        <v>72</v>
      </c>
      <c r="B34" s="262"/>
      <c r="C34" s="262"/>
      <c r="D34" s="263"/>
      <c r="E34" s="53">
        <f>E14+E23+E33</f>
        <v>69</v>
      </c>
      <c r="F34" s="53">
        <f>F14+F23+F33</f>
        <v>1104</v>
      </c>
      <c r="G34" s="53">
        <f>G14+G23+G33</f>
        <v>1072</v>
      </c>
      <c r="H34" s="53">
        <f>H14+H23+H33</f>
        <v>32</v>
      </c>
      <c r="I34" s="53">
        <f>I14+I23+I33</f>
        <v>0</v>
      </c>
      <c r="J34" s="86"/>
      <c r="K34" s="87">
        <f aca="true" t="shared" si="3" ref="K34:R34">K14+K23+K33</f>
        <v>15</v>
      </c>
      <c r="L34" s="87">
        <f t="shared" si="3"/>
        <v>14</v>
      </c>
      <c r="M34" s="87">
        <f t="shared" si="3"/>
        <v>12</v>
      </c>
      <c r="N34" s="87">
        <f t="shared" si="3"/>
        <v>13</v>
      </c>
      <c r="O34" s="87">
        <f t="shared" si="3"/>
        <v>9</v>
      </c>
      <c r="P34" s="87">
        <f t="shared" si="3"/>
        <v>6</v>
      </c>
      <c r="Q34" s="87">
        <f t="shared" si="3"/>
        <v>6</v>
      </c>
      <c r="R34" s="87">
        <f t="shared" si="3"/>
        <v>0</v>
      </c>
      <c r="S34" s="88"/>
    </row>
    <row r="35" spans="1:19" ht="42" customHeight="1">
      <c r="A35" s="247" t="s">
        <v>227</v>
      </c>
      <c r="B35" s="224" t="s">
        <v>54</v>
      </c>
      <c r="C35" s="1" t="s">
        <v>154</v>
      </c>
      <c r="D35" s="125" t="s">
        <v>155</v>
      </c>
      <c r="E35" s="2">
        <v>2</v>
      </c>
      <c r="F35" s="2">
        <v>32</v>
      </c>
      <c r="G35" s="2">
        <v>32</v>
      </c>
      <c r="H35" s="2"/>
      <c r="I35" s="2"/>
      <c r="J35" s="33">
        <v>7</v>
      </c>
      <c r="K35" s="5"/>
      <c r="L35" s="126"/>
      <c r="M35" s="2"/>
      <c r="N35" s="2"/>
      <c r="O35" s="2"/>
      <c r="P35" s="2"/>
      <c r="Q35" s="2">
        <v>2</v>
      </c>
      <c r="R35" s="2"/>
      <c r="S35" s="127"/>
    </row>
    <row r="36" spans="1:19" ht="35.25" customHeight="1">
      <c r="A36" s="248"/>
      <c r="B36" s="225"/>
      <c r="C36" s="144" t="s">
        <v>156</v>
      </c>
      <c r="D36" s="41" t="s">
        <v>157</v>
      </c>
      <c r="E36" s="6">
        <v>3</v>
      </c>
      <c r="F36" s="6">
        <v>48</v>
      </c>
      <c r="G36" s="6">
        <v>48</v>
      </c>
      <c r="H36" s="6"/>
      <c r="I36" s="11"/>
      <c r="J36" s="11"/>
      <c r="K36" s="8"/>
      <c r="L36" s="6">
        <v>3</v>
      </c>
      <c r="M36" s="2"/>
      <c r="N36" s="2"/>
      <c r="O36" s="2"/>
      <c r="P36" s="2"/>
      <c r="Q36" s="2"/>
      <c r="R36" s="2"/>
      <c r="S36" s="127"/>
    </row>
    <row r="37" spans="1:19" ht="39" customHeight="1">
      <c r="A37" s="248"/>
      <c r="B37" s="225"/>
      <c r="C37" s="20" t="s">
        <v>158</v>
      </c>
      <c r="D37" s="52" t="s">
        <v>159</v>
      </c>
      <c r="E37" s="6">
        <v>3</v>
      </c>
      <c r="F37" s="6">
        <v>48</v>
      </c>
      <c r="G37" s="6">
        <v>48</v>
      </c>
      <c r="H37" s="6"/>
      <c r="I37" s="6"/>
      <c r="J37" s="6"/>
      <c r="K37" s="8"/>
      <c r="L37" s="6"/>
      <c r="M37" s="6"/>
      <c r="N37" s="6">
        <v>3</v>
      </c>
      <c r="O37" s="20" t="s">
        <v>160</v>
      </c>
      <c r="P37" s="6"/>
      <c r="Q37" s="2"/>
      <c r="R37" s="2"/>
      <c r="S37" s="69"/>
    </row>
    <row r="38" spans="1:19" ht="35.25" customHeight="1">
      <c r="A38" s="248"/>
      <c r="B38" s="225"/>
      <c r="C38" s="145" t="s">
        <v>161</v>
      </c>
      <c r="D38" s="41" t="s">
        <v>162</v>
      </c>
      <c r="E38" s="13">
        <v>3</v>
      </c>
      <c r="F38" s="13">
        <v>48</v>
      </c>
      <c r="G38" s="13">
        <v>48</v>
      </c>
      <c r="H38" s="13"/>
      <c r="I38" s="12"/>
      <c r="J38" s="12"/>
      <c r="K38" s="62"/>
      <c r="L38" s="21"/>
      <c r="M38" s="3"/>
      <c r="N38" s="3"/>
      <c r="O38" s="3"/>
      <c r="P38" s="3"/>
      <c r="Q38" s="3">
        <v>6</v>
      </c>
      <c r="R38" s="3"/>
      <c r="S38" s="121"/>
    </row>
    <row r="39" spans="1:19" ht="30.75" customHeight="1">
      <c r="A39" s="248"/>
      <c r="B39" s="225"/>
      <c r="C39" s="144" t="s">
        <v>163</v>
      </c>
      <c r="D39" s="41" t="s">
        <v>164</v>
      </c>
      <c r="E39" s="6">
        <v>3</v>
      </c>
      <c r="F39" s="6">
        <v>48</v>
      </c>
      <c r="G39" s="6">
        <v>48</v>
      </c>
      <c r="H39" s="6"/>
      <c r="I39" s="11"/>
      <c r="J39" s="11"/>
      <c r="K39" s="8"/>
      <c r="L39" s="17"/>
      <c r="M39" s="2"/>
      <c r="N39" s="2">
        <v>3</v>
      </c>
      <c r="O39" s="2"/>
      <c r="P39" s="2"/>
      <c r="Q39" s="2"/>
      <c r="R39" s="2"/>
      <c r="S39" s="127"/>
    </row>
    <row r="40" spans="1:19" ht="33" customHeight="1">
      <c r="A40" s="248"/>
      <c r="B40" s="225"/>
      <c r="C40" s="1" t="s">
        <v>165</v>
      </c>
      <c r="D40" s="32" t="s">
        <v>166</v>
      </c>
      <c r="E40" s="6">
        <v>3</v>
      </c>
      <c r="F40" s="6">
        <v>48</v>
      </c>
      <c r="G40" s="6">
        <v>30</v>
      </c>
      <c r="H40" s="6">
        <v>18</v>
      </c>
      <c r="I40" s="6"/>
      <c r="J40" s="6"/>
      <c r="K40" s="8"/>
      <c r="L40" s="6"/>
      <c r="M40" s="6"/>
      <c r="N40" s="6">
        <v>3</v>
      </c>
      <c r="O40" s="20" t="s">
        <v>160</v>
      </c>
      <c r="P40" s="6"/>
      <c r="Q40" s="2"/>
      <c r="R40" s="2"/>
      <c r="S40" s="127"/>
    </row>
    <row r="41" spans="1:19" ht="35.25" customHeight="1">
      <c r="A41" s="248"/>
      <c r="B41" s="225"/>
      <c r="C41" s="144" t="s">
        <v>167</v>
      </c>
      <c r="D41" s="41" t="s">
        <v>168</v>
      </c>
      <c r="E41" s="6">
        <v>3</v>
      </c>
      <c r="F41" s="6">
        <v>48</v>
      </c>
      <c r="G41" s="6">
        <v>30</v>
      </c>
      <c r="H41" s="6">
        <v>18</v>
      </c>
      <c r="I41" s="11"/>
      <c r="J41" s="11"/>
      <c r="K41" s="8"/>
      <c r="L41" s="21"/>
      <c r="M41" s="2"/>
      <c r="N41" s="2"/>
      <c r="O41" s="2"/>
      <c r="P41" s="2">
        <v>3</v>
      </c>
      <c r="Q41" s="2"/>
      <c r="R41" s="2"/>
      <c r="S41" s="127"/>
    </row>
    <row r="42" spans="1:19" s="59" customFormat="1" ht="27" customHeight="1">
      <c r="A42" s="248"/>
      <c r="B42" s="225"/>
      <c r="C42" s="144" t="s">
        <v>169</v>
      </c>
      <c r="D42" s="41" t="s">
        <v>170</v>
      </c>
      <c r="E42" s="6">
        <v>3</v>
      </c>
      <c r="F42" s="6">
        <v>48</v>
      </c>
      <c r="G42" s="6">
        <v>48</v>
      </c>
      <c r="H42" s="6"/>
      <c r="I42" s="11"/>
      <c r="J42" s="11"/>
      <c r="K42" s="8"/>
      <c r="L42" s="6"/>
      <c r="M42" s="2"/>
      <c r="N42" s="2"/>
      <c r="O42" s="2"/>
      <c r="P42" s="2"/>
      <c r="Q42" s="2">
        <v>6</v>
      </c>
      <c r="R42" s="2"/>
      <c r="S42" s="127"/>
    </row>
    <row r="43" spans="1:19" s="59" customFormat="1" ht="27" customHeight="1">
      <c r="A43" s="248"/>
      <c r="B43" s="225"/>
      <c r="C43" s="144" t="s">
        <v>171</v>
      </c>
      <c r="D43" s="41" t="s">
        <v>222</v>
      </c>
      <c r="E43" s="6">
        <v>3</v>
      </c>
      <c r="F43" s="6">
        <v>48</v>
      </c>
      <c r="G43" s="6">
        <v>48</v>
      </c>
      <c r="H43" s="6"/>
      <c r="I43" s="11"/>
      <c r="J43" s="11"/>
      <c r="K43" s="8"/>
      <c r="L43" s="17"/>
      <c r="M43" s="2"/>
      <c r="N43" s="2"/>
      <c r="O43" s="2">
        <v>3</v>
      </c>
      <c r="P43" s="2"/>
      <c r="Q43" s="2"/>
      <c r="R43" s="2"/>
      <c r="S43" s="127"/>
    </row>
    <row r="44" spans="1:19" s="59" customFormat="1" ht="31.5" customHeight="1">
      <c r="A44" s="248"/>
      <c r="B44" s="225"/>
      <c r="C44" s="147" t="s">
        <v>172</v>
      </c>
      <c r="D44" s="32" t="s">
        <v>173</v>
      </c>
      <c r="E44" s="82">
        <v>3</v>
      </c>
      <c r="F44" s="82">
        <v>48</v>
      </c>
      <c r="G44" s="82">
        <v>48</v>
      </c>
      <c r="H44" s="82"/>
      <c r="I44" s="89"/>
      <c r="J44" s="89"/>
      <c r="K44" s="90"/>
      <c r="L44" s="82">
        <v>3</v>
      </c>
      <c r="M44" s="82"/>
      <c r="N44" s="82"/>
      <c r="O44" s="82"/>
      <c r="P44" s="3"/>
      <c r="Q44" s="2"/>
      <c r="R44" s="91"/>
      <c r="S44" s="121"/>
    </row>
    <row r="45" spans="1:19" s="59" customFormat="1" ht="38.25" customHeight="1">
      <c r="A45" s="248"/>
      <c r="B45" s="225"/>
      <c r="C45" s="148" t="s">
        <v>174</v>
      </c>
      <c r="D45" s="52" t="s">
        <v>175</v>
      </c>
      <c r="E45" s="83">
        <v>3</v>
      </c>
      <c r="F45" s="17">
        <v>48</v>
      </c>
      <c r="G45" s="17">
        <v>48</v>
      </c>
      <c r="H45" s="17"/>
      <c r="I45" s="18"/>
      <c r="J45" s="18"/>
      <c r="K45" s="81"/>
      <c r="L45" s="21"/>
      <c r="M45" s="82"/>
      <c r="N45" s="82"/>
      <c r="O45" s="82">
        <v>3</v>
      </c>
      <c r="P45" s="82"/>
      <c r="Q45" s="82"/>
      <c r="R45" s="82"/>
      <c r="S45" s="128"/>
    </row>
    <row r="46" spans="1:19" s="59" customFormat="1" ht="38.25" customHeight="1">
      <c r="A46" s="248"/>
      <c r="B46" s="226"/>
      <c r="C46" s="149" t="s">
        <v>176</v>
      </c>
      <c r="D46" s="122" t="s">
        <v>177</v>
      </c>
      <c r="E46" s="119">
        <v>4</v>
      </c>
      <c r="F46" s="119">
        <v>64</v>
      </c>
      <c r="G46" s="119">
        <v>64</v>
      </c>
      <c r="H46" s="119"/>
      <c r="I46" s="119"/>
      <c r="J46" s="123"/>
      <c r="K46" s="124"/>
      <c r="L46" s="119"/>
      <c r="M46" s="119"/>
      <c r="N46" s="119"/>
      <c r="O46" s="119"/>
      <c r="P46" s="119">
        <v>4</v>
      </c>
      <c r="Q46" s="119"/>
      <c r="R46" s="119"/>
      <c r="S46" s="129"/>
    </row>
    <row r="47" spans="1:19" ht="33.75" customHeight="1">
      <c r="A47" s="248"/>
      <c r="B47" s="222" t="s">
        <v>73</v>
      </c>
      <c r="C47" s="145" t="s">
        <v>178</v>
      </c>
      <c r="D47" s="41" t="s">
        <v>225</v>
      </c>
      <c r="E47" s="13">
        <v>3</v>
      </c>
      <c r="F47" s="13">
        <v>48</v>
      </c>
      <c r="G47" s="13">
        <v>48</v>
      </c>
      <c r="H47" s="13"/>
      <c r="I47" s="12"/>
      <c r="J47" s="12"/>
      <c r="K47" s="62"/>
      <c r="L47" s="13"/>
      <c r="M47" s="3"/>
      <c r="N47" s="3"/>
      <c r="O47" s="3"/>
      <c r="P47" s="3">
        <v>3</v>
      </c>
      <c r="Q47" s="3"/>
      <c r="R47" s="3"/>
      <c r="S47" s="121"/>
    </row>
    <row r="48" spans="1:19" ht="42" customHeight="1">
      <c r="A48" s="248"/>
      <c r="B48" s="223"/>
      <c r="C48" s="150" t="s">
        <v>179</v>
      </c>
      <c r="D48" s="58" t="s">
        <v>180</v>
      </c>
      <c r="E48" s="83">
        <v>3</v>
      </c>
      <c r="F48" s="17">
        <v>48</v>
      </c>
      <c r="G48" s="17">
        <v>48</v>
      </c>
      <c r="H48" s="17"/>
      <c r="I48" s="18"/>
      <c r="J48" s="18"/>
      <c r="K48" s="81"/>
      <c r="L48" s="21"/>
      <c r="M48" s="82"/>
      <c r="N48" s="82"/>
      <c r="O48" s="82">
        <v>3</v>
      </c>
      <c r="P48" s="82"/>
      <c r="Q48" s="82"/>
      <c r="R48" s="82"/>
      <c r="S48" s="128"/>
    </row>
    <row r="49" spans="1:19" ht="36" customHeight="1">
      <c r="A49" s="248"/>
      <c r="B49" s="223"/>
      <c r="C49" s="144" t="s">
        <v>181</v>
      </c>
      <c r="D49" s="52" t="s">
        <v>182</v>
      </c>
      <c r="E49" s="6">
        <v>3</v>
      </c>
      <c r="F49" s="6">
        <v>48</v>
      </c>
      <c r="G49" s="6">
        <v>48</v>
      </c>
      <c r="H49" s="6"/>
      <c r="I49" s="11"/>
      <c r="J49" s="11"/>
      <c r="K49" s="8"/>
      <c r="L49" s="6"/>
      <c r="M49" s="6"/>
      <c r="N49" s="6"/>
      <c r="O49" s="6"/>
      <c r="P49" s="6">
        <v>3</v>
      </c>
      <c r="Q49" s="2"/>
      <c r="R49" s="23"/>
      <c r="S49" s="127"/>
    </row>
    <row r="50" spans="1:19" ht="33" customHeight="1">
      <c r="A50" s="248"/>
      <c r="B50" s="223"/>
      <c r="C50" s="148" t="s">
        <v>183</v>
      </c>
      <c r="D50" s="130" t="s">
        <v>184</v>
      </c>
      <c r="E50" s="60">
        <v>4</v>
      </c>
      <c r="F50" s="61">
        <v>64</v>
      </c>
      <c r="G50" s="61">
        <v>48</v>
      </c>
      <c r="H50" s="61"/>
      <c r="I50" s="61">
        <v>16</v>
      </c>
      <c r="J50" s="66"/>
      <c r="K50" s="65"/>
      <c r="L50" s="61"/>
      <c r="M50" s="61"/>
      <c r="N50" s="61"/>
      <c r="O50" s="61">
        <v>4</v>
      </c>
      <c r="P50" s="61"/>
      <c r="Q50" s="61"/>
      <c r="R50" s="61"/>
      <c r="S50" s="128"/>
    </row>
    <row r="51" spans="1:19" ht="33" customHeight="1">
      <c r="A51" s="248"/>
      <c r="B51" s="223"/>
      <c r="C51" s="159" t="s">
        <v>218</v>
      </c>
      <c r="D51" s="31" t="s">
        <v>219</v>
      </c>
      <c r="E51" s="82">
        <v>3</v>
      </c>
      <c r="F51" s="82">
        <v>48</v>
      </c>
      <c r="G51" s="82">
        <v>48</v>
      </c>
      <c r="H51" s="82"/>
      <c r="I51" s="89"/>
      <c r="J51" s="89"/>
      <c r="K51" s="90"/>
      <c r="L51" s="2"/>
      <c r="M51" s="82">
        <v>3</v>
      </c>
      <c r="N51" s="82"/>
      <c r="O51" s="163"/>
      <c r="P51" s="163"/>
      <c r="Q51" s="163"/>
      <c r="R51" s="163"/>
      <c r="S51" s="128"/>
    </row>
    <row r="52" spans="1:19" ht="33" customHeight="1">
      <c r="A52" s="248"/>
      <c r="B52" s="223"/>
      <c r="C52" s="1" t="s">
        <v>185</v>
      </c>
      <c r="D52" s="31" t="s">
        <v>186</v>
      </c>
      <c r="E52" s="17">
        <v>3</v>
      </c>
      <c r="F52" s="17">
        <v>48</v>
      </c>
      <c r="G52" s="17">
        <v>48</v>
      </c>
      <c r="H52" s="17"/>
      <c r="I52" s="17"/>
      <c r="J52" s="17">
        <v>7</v>
      </c>
      <c r="K52" s="81"/>
      <c r="L52" s="17"/>
      <c r="M52" s="17"/>
      <c r="N52" s="17"/>
      <c r="O52" s="17"/>
      <c r="P52" s="17"/>
      <c r="Q52" s="17">
        <v>3</v>
      </c>
      <c r="R52" s="82"/>
      <c r="S52" s="128"/>
    </row>
    <row r="53" spans="1:19" ht="33" customHeight="1">
      <c r="A53" s="248"/>
      <c r="B53" s="223"/>
      <c r="C53" s="162" t="s">
        <v>211</v>
      </c>
      <c r="D53" s="32" t="s">
        <v>187</v>
      </c>
      <c r="E53" s="17">
        <v>3</v>
      </c>
      <c r="F53" s="17">
        <v>48</v>
      </c>
      <c r="G53" s="17">
        <v>48</v>
      </c>
      <c r="H53" s="17"/>
      <c r="I53" s="18"/>
      <c r="J53" s="18"/>
      <c r="K53" s="81"/>
      <c r="L53" s="17"/>
      <c r="M53" s="17"/>
      <c r="N53" s="17"/>
      <c r="O53" s="17"/>
      <c r="P53" s="17"/>
      <c r="Q53" s="17">
        <v>6</v>
      </c>
      <c r="R53" s="82"/>
      <c r="S53" s="128"/>
    </row>
    <row r="54" spans="1:19" ht="30" customHeight="1">
      <c r="A54" s="248"/>
      <c r="B54" s="223"/>
      <c r="C54" s="158" t="s">
        <v>212</v>
      </c>
      <c r="D54" s="41" t="s">
        <v>188</v>
      </c>
      <c r="E54" s="6">
        <v>3</v>
      </c>
      <c r="F54" s="6">
        <v>48</v>
      </c>
      <c r="G54" s="6">
        <v>48</v>
      </c>
      <c r="H54" s="6"/>
      <c r="I54" s="11"/>
      <c r="J54" s="11"/>
      <c r="K54" s="8"/>
      <c r="L54" s="6"/>
      <c r="M54" s="2"/>
      <c r="N54" s="2"/>
      <c r="O54" s="2">
        <v>3</v>
      </c>
      <c r="P54" s="2"/>
      <c r="Q54" s="2"/>
      <c r="R54" s="2"/>
      <c r="S54" s="127"/>
    </row>
    <row r="55" spans="1:19" ht="43.5" customHeight="1">
      <c r="A55" s="248"/>
      <c r="B55" s="223"/>
      <c r="C55" s="144" t="s">
        <v>189</v>
      </c>
      <c r="D55" s="41" t="s">
        <v>190</v>
      </c>
      <c r="E55" s="6">
        <v>3</v>
      </c>
      <c r="F55" s="6">
        <v>48</v>
      </c>
      <c r="G55" s="6">
        <v>48</v>
      </c>
      <c r="H55" s="6"/>
      <c r="I55" s="11"/>
      <c r="J55" s="11"/>
      <c r="K55" s="8"/>
      <c r="L55" s="21"/>
      <c r="M55" s="2"/>
      <c r="N55" s="2"/>
      <c r="O55" s="2"/>
      <c r="P55" s="2"/>
      <c r="Q55" s="2">
        <v>6</v>
      </c>
      <c r="R55" s="2"/>
      <c r="S55" s="127"/>
    </row>
    <row r="56" spans="1:19" ht="43.5" customHeight="1">
      <c r="A56" s="248"/>
      <c r="B56" s="223"/>
      <c r="C56" s="144" t="s">
        <v>191</v>
      </c>
      <c r="D56" s="41" t="s">
        <v>192</v>
      </c>
      <c r="E56" s="6">
        <v>3</v>
      </c>
      <c r="F56" s="6">
        <v>48</v>
      </c>
      <c r="G56" s="6">
        <v>48</v>
      </c>
      <c r="H56" s="6"/>
      <c r="I56" s="11"/>
      <c r="J56" s="11"/>
      <c r="K56" s="8"/>
      <c r="L56" s="21"/>
      <c r="M56" s="2"/>
      <c r="N56" s="2"/>
      <c r="O56" s="2"/>
      <c r="P56" s="2"/>
      <c r="Q56" s="2">
        <v>6</v>
      </c>
      <c r="R56" s="2"/>
      <c r="S56" s="127"/>
    </row>
    <row r="57" spans="1:19" ht="16.5" customHeight="1">
      <c r="A57" s="249"/>
      <c r="B57" s="92"/>
      <c r="C57" s="240" t="s">
        <v>142</v>
      </c>
      <c r="D57" s="241"/>
      <c r="E57" s="38">
        <f>SUM(E35:E56)</f>
        <v>67</v>
      </c>
      <c r="F57" s="38">
        <f>SUM(F35:F56)</f>
        <v>1072</v>
      </c>
      <c r="G57" s="38">
        <f>SUM(G35:G56)</f>
        <v>1020</v>
      </c>
      <c r="H57" s="38">
        <f>SUM(H35:H56)</f>
        <v>36</v>
      </c>
      <c r="I57" s="38">
        <f>SUM(I35:I56)</f>
        <v>16</v>
      </c>
      <c r="J57" s="39"/>
      <c r="K57" s="40">
        <f aca="true" t="shared" si="4" ref="K57:P57">SUM(K35:K56)</f>
        <v>0</v>
      </c>
      <c r="L57" s="40">
        <f t="shared" si="4"/>
        <v>6</v>
      </c>
      <c r="M57" s="40">
        <f t="shared" si="4"/>
        <v>3</v>
      </c>
      <c r="N57" s="40">
        <f t="shared" si="4"/>
        <v>9</v>
      </c>
      <c r="O57" s="40">
        <f t="shared" si="4"/>
        <v>16</v>
      </c>
      <c r="P57" s="40">
        <f t="shared" si="4"/>
        <v>13</v>
      </c>
      <c r="Q57" s="40">
        <f>SUM(Q35:Q56)/2</f>
        <v>17.5</v>
      </c>
      <c r="R57" s="40">
        <f>SUM(R35:R56)</f>
        <v>0</v>
      </c>
      <c r="S57" s="40">
        <f>SUM(S35:S56)</f>
        <v>0</v>
      </c>
    </row>
    <row r="58" spans="1:19" ht="17.25" customHeight="1" thickBot="1">
      <c r="A58" s="252" t="s">
        <v>3</v>
      </c>
      <c r="B58" s="253"/>
      <c r="C58" s="253"/>
      <c r="D58" s="254"/>
      <c r="E58" s="53">
        <v>30</v>
      </c>
      <c r="F58" s="53">
        <v>512</v>
      </c>
      <c r="G58" s="87">
        <v>494</v>
      </c>
      <c r="H58" s="53">
        <v>18</v>
      </c>
      <c r="I58" s="53">
        <v>0</v>
      </c>
      <c r="J58" s="93"/>
      <c r="K58" s="94"/>
      <c r="L58" s="53"/>
      <c r="M58" s="53"/>
      <c r="N58" s="53"/>
      <c r="O58" s="53"/>
      <c r="P58" s="53"/>
      <c r="Q58" s="53"/>
      <c r="R58" s="53"/>
      <c r="S58" s="47"/>
    </row>
    <row r="59" spans="1:19" ht="45.75" customHeight="1">
      <c r="A59" s="259" t="s">
        <v>228</v>
      </c>
      <c r="B59" s="264" t="s">
        <v>74</v>
      </c>
      <c r="C59" s="151" t="s">
        <v>143</v>
      </c>
      <c r="D59" s="113" t="s">
        <v>114</v>
      </c>
      <c r="E59" s="112">
        <v>4</v>
      </c>
      <c r="F59" s="112">
        <v>128</v>
      </c>
      <c r="G59" s="112"/>
      <c r="H59" s="112">
        <v>128</v>
      </c>
      <c r="I59" s="112"/>
      <c r="J59" s="114"/>
      <c r="K59" s="115">
        <v>2</v>
      </c>
      <c r="L59" s="112">
        <v>2</v>
      </c>
      <c r="M59" s="112">
        <v>2</v>
      </c>
      <c r="N59" s="112">
        <v>2</v>
      </c>
      <c r="O59" s="116"/>
      <c r="P59" s="116"/>
      <c r="Q59" s="116"/>
      <c r="R59" s="117"/>
      <c r="S59" s="118"/>
    </row>
    <row r="60" spans="1:19" ht="45.75" customHeight="1">
      <c r="A60" s="219"/>
      <c r="B60" s="265"/>
      <c r="C60" s="152" t="s">
        <v>144</v>
      </c>
      <c r="D60" s="31" t="s">
        <v>115</v>
      </c>
      <c r="E60" s="2">
        <v>8</v>
      </c>
      <c r="F60" s="2">
        <v>128</v>
      </c>
      <c r="G60" s="2">
        <v>128</v>
      </c>
      <c r="H60" s="2"/>
      <c r="I60" s="2"/>
      <c r="J60" s="4"/>
      <c r="K60" s="5">
        <v>4</v>
      </c>
      <c r="L60" s="2">
        <v>4</v>
      </c>
      <c r="M60" s="2"/>
      <c r="N60" s="2"/>
      <c r="O60" s="13"/>
      <c r="P60" s="13"/>
      <c r="Q60" s="13"/>
      <c r="R60" s="12"/>
      <c r="S60" s="95"/>
    </row>
    <row r="61" spans="1:19" ht="42" customHeight="1">
      <c r="A61" s="219"/>
      <c r="B61" s="265"/>
      <c r="C61" s="1"/>
      <c r="D61" s="131" t="s">
        <v>216</v>
      </c>
      <c r="E61" s="3">
        <v>8</v>
      </c>
      <c r="F61" s="3">
        <v>128</v>
      </c>
      <c r="G61" s="3">
        <v>128</v>
      </c>
      <c r="H61" s="96"/>
      <c r="I61" s="97"/>
      <c r="J61" s="98"/>
      <c r="K61" s="99"/>
      <c r="L61" s="3"/>
      <c r="M61" s="3">
        <v>2</v>
      </c>
      <c r="N61" s="3">
        <v>2</v>
      </c>
      <c r="O61" s="3">
        <v>2</v>
      </c>
      <c r="P61" s="3">
        <v>2</v>
      </c>
      <c r="Q61" s="3"/>
      <c r="R61" s="91"/>
      <c r="S61" s="70"/>
    </row>
    <row r="62" spans="1:19" ht="42" customHeight="1">
      <c r="A62" s="219"/>
      <c r="B62" s="265"/>
      <c r="C62" s="153" t="s">
        <v>145</v>
      </c>
      <c r="D62" s="58" t="s">
        <v>116</v>
      </c>
      <c r="E62" s="6">
        <v>2</v>
      </c>
      <c r="F62" s="6">
        <v>32</v>
      </c>
      <c r="G62" s="6">
        <v>32</v>
      </c>
      <c r="H62" s="6"/>
      <c r="I62" s="11"/>
      <c r="J62" s="11"/>
      <c r="K62" s="8"/>
      <c r="L62" s="6"/>
      <c r="M62" s="2"/>
      <c r="N62" s="2"/>
      <c r="O62" s="2">
        <v>2</v>
      </c>
      <c r="P62" s="3"/>
      <c r="Q62" s="3"/>
      <c r="R62" s="91"/>
      <c r="S62" s="70"/>
    </row>
    <row r="63" spans="1:19" ht="45.75" customHeight="1">
      <c r="A63" s="219"/>
      <c r="B63" s="265"/>
      <c r="C63" s="1" t="s">
        <v>146</v>
      </c>
      <c r="D63" s="52" t="s">
        <v>117</v>
      </c>
      <c r="E63" s="6">
        <v>1</v>
      </c>
      <c r="F63" s="6">
        <v>16</v>
      </c>
      <c r="G63" s="6">
        <v>16</v>
      </c>
      <c r="H63" s="6"/>
      <c r="I63" s="11"/>
      <c r="J63" s="11"/>
      <c r="K63" s="8"/>
      <c r="L63" s="6"/>
      <c r="M63" s="2"/>
      <c r="N63" s="2"/>
      <c r="O63" s="2">
        <v>1</v>
      </c>
      <c r="P63" s="3"/>
      <c r="Q63" s="3"/>
      <c r="R63" s="91"/>
      <c r="S63" s="70"/>
    </row>
    <row r="64" spans="1:19" ht="43.5" customHeight="1">
      <c r="A64" s="219"/>
      <c r="B64" s="265"/>
      <c r="C64" s="1" t="s">
        <v>147</v>
      </c>
      <c r="D64" s="52" t="s">
        <v>118</v>
      </c>
      <c r="E64" s="3">
        <v>3</v>
      </c>
      <c r="F64" s="2">
        <v>48</v>
      </c>
      <c r="G64" s="2">
        <v>48</v>
      </c>
      <c r="H64" s="2"/>
      <c r="I64" s="2"/>
      <c r="J64" s="33"/>
      <c r="K64" s="5"/>
      <c r="L64" s="2"/>
      <c r="M64" s="2">
        <v>3</v>
      </c>
      <c r="N64" s="2"/>
      <c r="O64" s="2"/>
      <c r="P64" s="3"/>
      <c r="Q64" s="3"/>
      <c r="R64" s="91"/>
      <c r="S64" s="70"/>
    </row>
    <row r="65" spans="1:19" ht="49.5" customHeight="1">
      <c r="A65" s="219"/>
      <c r="B65" s="265"/>
      <c r="C65" s="154" t="s">
        <v>148</v>
      </c>
      <c r="D65" s="52" t="s">
        <v>119</v>
      </c>
      <c r="E65" s="3">
        <v>3</v>
      </c>
      <c r="F65" s="3">
        <v>48</v>
      </c>
      <c r="G65" s="2">
        <v>48</v>
      </c>
      <c r="H65" s="2"/>
      <c r="I65" s="2"/>
      <c r="J65" s="33"/>
      <c r="K65" s="5"/>
      <c r="L65" s="2"/>
      <c r="M65" s="2"/>
      <c r="N65" s="2">
        <v>3</v>
      </c>
      <c r="O65" s="2"/>
      <c r="P65" s="3"/>
      <c r="Q65" s="3"/>
      <c r="R65" s="91"/>
      <c r="S65" s="70"/>
    </row>
    <row r="66" spans="1:19" ht="49.5" customHeight="1">
      <c r="A66" s="219"/>
      <c r="B66" s="265"/>
      <c r="C66" s="1" t="s">
        <v>149</v>
      </c>
      <c r="D66" s="52" t="s">
        <v>120</v>
      </c>
      <c r="E66" s="6">
        <v>2</v>
      </c>
      <c r="F66" s="6">
        <v>32</v>
      </c>
      <c r="G66" s="6">
        <v>32</v>
      </c>
      <c r="H66" s="6"/>
      <c r="I66" s="6"/>
      <c r="J66" s="66"/>
      <c r="K66" s="73"/>
      <c r="L66" s="6"/>
      <c r="M66" s="2"/>
      <c r="N66" s="2"/>
      <c r="O66" s="2"/>
      <c r="P66" s="2">
        <v>2</v>
      </c>
      <c r="Q66" s="2"/>
      <c r="R66" s="23"/>
      <c r="S66" s="69"/>
    </row>
    <row r="67" spans="1:19" ht="49.5" customHeight="1">
      <c r="A67" s="219"/>
      <c r="B67" s="265"/>
      <c r="C67" s="154" t="s">
        <v>202</v>
      </c>
      <c r="D67" s="137" t="s">
        <v>203</v>
      </c>
      <c r="E67" s="3">
        <v>3</v>
      </c>
      <c r="F67" s="3">
        <v>48</v>
      </c>
      <c r="G67" s="3"/>
      <c r="H67" s="96">
        <v>48</v>
      </c>
      <c r="I67" s="97"/>
      <c r="J67" s="98"/>
      <c r="K67" s="99"/>
      <c r="L67" s="3"/>
      <c r="M67" s="3"/>
      <c r="N67" s="3">
        <v>3</v>
      </c>
      <c r="O67" s="3"/>
      <c r="P67" s="3"/>
      <c r="Q67" s="3"/>
      <c r="R67" s="91"/>
      <c r="S67" s="121"/>
    </row>
    <row r="68" spans="1:19" ht="49.5" customHeight="1">
      <c r="A68" s="219"/>
      <c r="B68" s="266"/>
      <c r="C68" s="155" t="s">
        <v>204</v>
      </c>
      <c r="D68" s="132" t="s">
        <v>205</v>
      </c>
      <c r="E68" s="133">
        <v>3</v>
      </c>
      <c r="F68" s="133">
        <v>48</v>
      </c>
      <c r="G68" s="133"/>
      <c r="H68" s="119">
        <v>48</v>
      </c>
      <c r="I68" s="119"/>
      <c r="J68" s="134"/>
      <c r="K68" s="135"/>
      <c r="L68" s="133"/>
      <c r="M68" s="133"/>
      <c r="N68" s="133"/>
      <c r="O68" s="133"/>
      <c r="P68" s="133">
        <v>6</v>
      </c>
      <c r="Q68" s="133"/>
      <c r="R68" s="120"/>
      <c r="S68" s="136"/>
    </row>
    <row r="69" spans="1:19" ht="57" customHeight="1">
      <c r="A69" s="219"/>
      <c r="B69" s="267"/>
      <c r="C69" s="147" t="s">
        <v>193</v>
      </c>
      <c r="D69" s="31" t="s">
        <v>194</v>
      </c>
      <c r="E69" s="82">
        <v>2</v>
      </c>
      <c r="F69" s="82">
        <v>32</v>
      </c>
      <c r="G69" s="82">
        <v>32</v>
      </c>
      <c r="H69" s="82"/>
      <c r="I69" s="82"/>
      <c r="J69" s="100"/>
      <c r="K69" s="90"/>
      <c r="L69" s="2"/>
      <c r="M69" s="82"/>
      <c r="N69" s="82"/>
      <c r="O69" s="82"/>
      <c r="P69" s="2"/>
      <c r="Q69" s="2">
        <v>4</v>
      </c>
      <c r="R69" s="91"/>
      <c r="S69" s="70"/>
    </row>
    <row r="70" spans="1:19" ht="57" customHeight="1">
      <c r="A70" s="219"/>
      <c r="B70" s="267"/>
      <c r="C70" s="147" t="s">
        <v>195</v>
      </c>
      <c r="D70" s="31" t="s">
        <v>196</v>
      </c>
      <c r="E70" s="82">
        <v>3</v>
      </c>
      <c r="F70" s="82">
        <v>48</v>
      </c>
      <c r="G70" s="82">
        <v>48</v>
      </c>
      <c r="H70" s="82"/>
      <c r="I70" s="89"/>
      <c r="J70" s="89"/>
      <c r="K70" s="90"/>
      <c r="L70" s="2"/>
      <c r="M70" s="82"/>
      <c r="N70" s="82"/>
      <c r="O70" s="82">
        <v>3</v>
      </c>
      <c r="P70" s="2"/>
      <c r="Q70" s="2"/>
      <c r="R70" s="91"/>
      <c r="S70" s="121"/>
    </row>
    <row r="71" spans="1:19" ht="40.5" customHeight="1">
      <c r="A71" s="219"/>
      <c r="B71" s="267"/>
      <c r="C71" s="159" t="s">
        <v>206</v>
      </c>
      <c r="D71" s="31" t="s">
        <v>197</v>
      </c>
      <c r="E71" s="6">
        <v>3</v>
      </c>
      <c r="F71" s="6">
        <v>48</v>
      </c>
      <c r="G71" s="6">
        <v>48</v>
      </c>
      <c r="H71" s="6"/>
      <c r="I71" s="11"/>
      <c r="J71" s="11"/>
      <c r="K71" s="8"/>
      <c r="L71" s="6"/>
      <c r="M71" s="2"/>
      <c r="N71" s="2"/>
      <c r="O71" s="2"/>
      <c r="P71" s="2"/>
      <c r="Q71" s="2">
        <v>6</v>
      </c>
      <c r="R71" s="91"/>
      <c r="S71" s="70"/>
    </row>
    <row r="72" spans="1:19" ht="39" customHeight="1">
      <c r="A72" s="219"/>
      <c r="B72" s="267"/>
      <c r="C72" s="160" t="s">
        <v>207</v>
      </c>
      <c r="D72" s="31" t="s">
        <v>198</v>
      </c>
      <c r="E72" s="6">
        <v>3</v>
      </c>
      <c r="F72" s="6">
        <v>48</v>
      </c>
      <c r="G72" s="6">
        <v>48</v>
      </c>
      <c r="H72" s="6"/>
      <c r="I72" s="11"/>
      <c r="J72" s="11"/>
      <c r="K72" s="8"/>
      <c r="L72" s="6"/>
      <c r="M72" s="2"/>
      <c r="N72" s="2"/>
      <c r="O72" s="2"/>
      <c r="P72" s="2"/>
      <c r="Q72" s="2">
        <v>6</v>
      </c>
      <c r="R72" s="2"/>
      <c r="S72" s="70"/>
    </row>
    <row r="73" spans="1:19" ht="33.75" customHeight="1">
      <c r="A73" s="219"/>
      <c r="B73" s="267"/>
      <c r="C73" s="159" t="s">
        <v>208</v>
      </c>
      <c r="D73" s="31" t="s">
        <v>199</v>
      </c>
      <c r="E73" s="82">
        <v>3</v>
      </c>
      <c r="F73" s="82">
        <v>48</v>
      </c>
      <c r="G73" s="82">
        <v>48</v>
      </c>
      <c r="H73" s="82"/>
      <c r="I73" s="89"/>
      <c r="J73" s="89"/>
      <c r="K73" s="90"/>
      <c r="L73" s="82"/>
      <c r="M73" s="82"/>
      <c r="N73" s="82"/>
      <c r="O73" s="82"/>
      <c r="P73" s="3">
        <v>3</v>
      </c>
      <c r="Q73" s="2"/>
      <c r="R73" s="91"/>
      <c r="S73" s="70"/>
    </row>
    <row r="74" spans="1:19" ht="33.75" customHeight="1">
      <c r="A74" s="219"/>
      <c r="B74" s="267"/>
      <c r="C74" s="161" t="s">
        <v>209</v>
      </c>
      <c r="D74" s="32" t="s">
        <v>200</v>
      </c>
      <c r="E74" s="6">
        <v>3</v>
      </c>
      <c r="F74" s="6">
        <v>48</v>
      </c>
      <c r="G74" s="6">
        <v>48</v>
      </c>
      <c r="H74" s="6"/>
      <c r="I74" s="11"/>
      <c r="J74" s="11"/>
      <c r="K74" s="8"/>
      <c r="L74" s="17"/>
      <c r="M74" s="2"/>
      <c r="N74" s="2"/>
      <c r="O74" s="2">
        <v>3</v>
      </c>
      <c r="P74" s="3"/>
      <c r="Q74" s="2"/>
      <c r="R74" s="91"/>
      <c r="S74" s="70"/>
    </row>
    <row r="75" spans="1:19" ht="46.5" customHeight="1">
      <c r="A75" s="219"/>
      <c r="B75" s="267"/>
      <c r="C75" s="162" t="s">
        <v>210</v>
      </c>
      <c r="D75" s="28" t="s">
        <v>201</v>
      </c>
      <c r="E75" s="6">
        <v>3</v>
      </c>
      <c r="F75" s="6">
        <v>48</v>
      </c>
      <c r="G75" s="6">
        <v>48</v>
      </c>
      <c r="H75" s="6"/>
      <c r="I75" s="11"/>
      <c r="J75" s="11"/>
      <c r="K75" s="8"/>
      <c r="L75" s="6"/>
      <c r="M75" s="2"/>
      <c r="N75" s="2"/>
      <c r="O75" s="2"/>
      <c r="P75" s="3">
        <v>3</v>
      </c>
      <c r="Q75" s="3"/>
      <c r="R75" s="91"/>
      <c r="S75" s="70"/>
    </row>
    <row r="76" spans="1:19" ht="52.5" customHeight="1">
      <c r="A76" s="219"/>
      <c r="B76" s="267"/>
      <c r="C76" s="156"/>
      <c r="D76" s="32" t="s">
        <v>121</v>
      </c>
      <c r="E76" s="3">
        <v>3</v>
      </c>
      <c r="F76" s="3">
        <v>48</v>
      </c>
      <c r="G76" s="3"/>
      <c r="H76" s="2"/>
      <c r="I76" s="3"/>
      <c r="J76" s="101"/>
      <c r="K76" s="64"/>
      <c r="L76" s="3"/>
      <c r="M76" s="3"/>
      <c r="N76" s="3"/>
      <c r="O76" s="3"/>
      <c r="P76" s="3"/>
      <c r="Q76" s="3"/>
      <c r="R76" s="91"/>
      <c r="S76" s="69"/>
    </row>
    <row r="77" spans="1:19" ht="15.75">
      <c r="A77" s="219"/>
      <c r="B77" s="268"/>
      <c r="C77" s="242" t="s">
        <v>142</v>
      </c>
      <c r="D77" s="243"/>
      <c r="E77" s="102">
        <f>SUM(E59:E76)</f>
        <v>60</v>
      </c>
      <c r="F77" s="102">
        <f>SUM(F59:F76)</f>
        <v>1024</v>
      </c>
      <c r="G77" s="102"/>
      <c r="H77" s="102"/>
      <c r="I77" s="102"/>
      <c r="J77" s="103"/>
      <c r="K77" s="104">
        <f aca="true" t="shared" si="5" ref="K77:P77">SUM(K59:K76)</f>
        <v>6</v>
      </c>
      <c r="L77" s="104">
        <f t="shared" si="5"/>
        <v>6</v>
      </c>
      <c r="M77" s="104">
        <f t="shared" si="5"/>
        <v>7</v>
      </c>
      <c r="N77" s="104">
        <f t="shared" si="5"/>
        <v>10</v>
      </c>
      <c r="O77" s="104">
        <f t="shared" si="5"/>
        <v>11</v>
      </c>
      <c r="P77" s="104">
        <f t="shared" si="5"/>
        <v>16</v>
      </c>
      <c r="Q77" s="104">
        <f>SUM(Q59:Q76)/2</f>
        <v>8</v>
      </c>
      <c r="R77" s="104">
        <f>SUM(R59:R76)</f>
        <v>0</v>
      </c>
      <c r="S77" s="111"/>
    </row>
    <row r="78" spans="1:19" ht="15.75">
      <c r="A78" s="260"/>
      <c r="B78" s="244" t="s">
        <v>55</v>
      </c>
      <c r="C78" s="245"/>
      <c r="D78" s="246"/>
      <c r="E78" s="35">
        <v>6</v>
      </c>
      <c r="F78" s="35">
        <v>96</v>
      </c>
      <c r="G78" s="35">
        <v>96</v>
      </c>
      <c r="H78" s="35"/>
      <c r="I78" s="35"/>
      <c r="J78" s="36"/>
      <c r="K78" s="37" t="s">
        <v>56</v>
      </c>
      <c r="L78" s="35" t="s">
        <v>52</v>
      </c>
      <c r="M78" s="35" t="s">
        <v>52</v>
      </c>
      <c r="N78" s="35" t="s">
        <v>52</v>
      </c>
      <c r="O78" s="35" t="s">
        <v>52</v>
      </c>
      <c r="P78" s="35" t="s">
        <v>52</v>
      </c>
      <c r="Q78" s="35" t="s">
        <v>52</v>
      </c>
      <c r="R78" s="35" t="s">
        <v>52</v>
      </c>
      <c r="S78" s="42"/>
    </row>
    <row r="79" spans="1:19" ht="15.75">
      <c r="A79" s="237" t="s">
        <v>57</v>
      </c>
      <c r="B79" s="238"/>
      <c r="C79" s="238"/>
      <c r="D79" s="239"/>
      <c r="E79" s="38">
        <f>SUM(E58+E78)</f>
        <v>36</v>
      </c>
      <c r="F79" s="38">
        <f>F58+F78</f>
        <v>608</v>
      </c>
      <c r="G79" s="38">
        <f>G58+G78</f>
        <v>590</v>
      </c>
      <c r="H79" s="38">
        <f>H58+H78</f>
        <v>18</v>
      </c>
      <c r="I79" s="38">
        <f>I58+I78</f>
        <v>0</v>
      </c>
      <c r="J79" s="39"/>
      <c r="K79" s="40"/>
      <c r="L79" s="38"/>
      <c r="M79" s="38"/>
      <c r="N79" s="38"/>
      <c r="O79" s="38"/>
      <c r="P79" s="38"/>
      <c r="Q79" s="38"/>
      <c r="R79" s="38"/>
      <c r="S79" s="43"/>
    </row>
    <row r="80" spans="1:19" ht="16.5" thickBot="1">
      <c r="A80" s="234" t="s">
        <v>58</v>
      </c>
      <c r="B80" s="235"/>
      <c r="C80" s="235"/>
      <c r="D80" s="236"/>
      <c r="E80" s="105">
        <f>E79+E34</f>
        <v>105</v>
      </c>
      <c r="F80" s="105">
        <f>F79+F34</f>
        <v>1712</v>
      </c>
      <c r="G80" s="105">
        <f>G79+G34</f>
        <v>1662</v>
      </c>
      <c r="H80" s="105">
        <f>H79+H34</f>
        <v>50</v>
      </c>
      <c r="I80" s="105">
        <f>I79+I34</f>
        <v>0</v>
      </c>
      <c r="J80" s="106"/>
      <c r="K80" s="107"/>
      <c r="L80" s="107"/>
      <c r="M80" s="107"/>
      <c r="N80" s="107"/>
      <c r="O80" s="107"/>
      <c r="P80" s="107"/>
      <c r="Q80" s="107"/>
      <c r="R80" s="107"/>
      <c r="S80" s="107"/>
    </row>
    <row r="81" spans="1:19" ht="65.25" customHeight="1">
      <c r="A81" s="250" t="s">
        <v>215</v>
      </c>
      <c r="B81" s="251"/>
      <c r="C81" s="251"/>
      <c r="D81" s="251"/>
      <c r="E81" s="251"/>
      <c r="F81" s="251"/>
      <c r="G81" s="251"/>
      <c r="H81" s="251"/>
      <c r="I81" s="251"/>
      <c r="J81" s="251"/>
      <c r="K81" s="251"/>
      <c r="L81" s="251"/>
      <c r="M81" s="251"/>
      <c r="N81" s="251"/>
      <c r="O81" s="251"/>
      <c r="P81" s="251"/>
      <c r="Q81" s="251"/>
      <c r="R81" s="251"/>
      <c r="S81" s="251"/>
    </row>
    <row r="82" spans="1:19" ht="26.25" customHeight="1">
      <c r="A82" s="68"/>
      <c r="B82" s="108"/>
      <c r="C82" s="233"/>
      <c r="D82" s="233"/>
      <c r="E82" s="233"/>
      <c r="F82" s="233"/>
      <c r="G82" s="233"/>
      <c r="H82" s="233"/>
      <c r="I82" s="233"/>
      <c r="J82" s="233"/>
      <c r="K82" s="233"/>
      <c r="L82" s="233"/>
      <c r="M82" s="233"/>
      <c r="N82" s="233"/>
      <c r="O82" s="233"/>
      <c r="P82" s="233"/>
      <c r="Q82" s="233"/>
      <c r="R82" s="233"/>
      <c r="S82" s="233"/>
    </row>
    <row r="83" spans="1:19" ht="15.75">
      <c r="A83" s="68"/>
      <c r="B83" s="108"/>
      <c r="C83" s="157"/>
      <c r="D83" s="109"/>
      <c r="E83" s="57"/>
      <c r="F83" s="57"/>
      <c r="G83" s="57"/>
      <c r="H83" s="57"/>
      <c r="I83" s="57"/>
      <c r="J83" s="57"/>
      <c r="K83" s="57"/>
      <c r="L83" s="57"/>
      <c r="M83" s="57"/>
      <c r="N83" s="57"/>
      <c r="O83" s="57"/>
      <c r="P83" s="57"/>
      <c r="Q83" s="57"/>
      <c r="R83" s="57"/>
      <c r="S83" s="57"/>
    </row>
  </sheetData>
  <mergeCells count="48">
    <mergeCell ref="A1:S1"/>
    <mergeCell ref="B9:B13"/>
    <mergeCell ref="G5:G8"/>
    <mergeCell ref="A59:A78"/>
    <mergeCell ref="A34:D34"/>
    <mergeCell ref="B59:B68"/>
    <mergeCell ref="B69:B77"/>
    <mergeCell ref="B33:D33"/>
    <mergeCell ref="A3:A8"/>
    <mergeCell ref="B3:B8"/>
    <mergeCell ref="C82:S82"/>
    <mergeCell ref="A80:D80"/>
    <mergeCell ref="A79:D79"/>
    <mergeCell ref="C57:D57"/>
    <mergeCell ref="C77:D77"/>
    <mergeCell ref="B78:D78"/>
    <mergeCell ref="A35:A57"/>
    <mergeCell ref="A81:S81"/>
    <mergeCell ref="A58:D58"/>
    <mergeCell ref="A9:A33"/>
    <mergeCell ref="B47:B56"/>
    <mergeCell ref="B35:B46"/>
    <mergeCell ref="B24:B32"/>
    <mergeCell ref="B15:B22"/>
    <mergeCell ref="H5:H8"/>
    <mergeCell ref="I5:I8"/>
    <mergeCell ref="B23:D23"/>
    <mergeCell ref="E3:E8"/>
    <mergeCell ref="B14:D14"/>
    <mergeCell ref="F3:F8"/>
    <mergeCell ref="G3:I4"/>
    <mergeCell ref="C3:C8"/>
    <mergeCell ref="D3:D8"/>
    <mergeCell ref="S3:S8"/>
    <mergeCell ref="K4:L5"/>
    <mergeCell ref="M4:N5"/>
    <mergeCell ref="O4:P5"/>
    <mergeCell ref="Q4:R5"/>
    <mergeCell ref="L6:L7"/>
    <mergeCell ref="M6:M7"/>
    <mergeCell ref="P6:P7"/>
    <mergeCell ref="R6:R7"/>
    <mergeCell ref="K6:K7"/>
    <mergeCell ref="J3:J8"/>
    <mergeCell ref="K3:R3"/>
    <mergeCell ref="N6:N7"/>
    <mergeCell ref="Q6:Q7"/>
    <mergeCell ref="O6:O7"/>
  </mergeCells>
  <printOptions horizontalCentered="1"/>
  <pageMargins left="0.4330708661417323" right="0.4330708661417323" top="0.7874015748031497" bottom="0.7874015748031497" header="0.31496062992125984" footer="0.5905511811023623"/>
  <pageSetup firstPageNumber="336" useFirstPageNumber="1" horizontalDpi="300" verticalDpi="300" orientation="portrait" paperSize="9"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O14"/>
  <sheetViews>
    <sheetView workbookViewId="0" topLeftCell="A4">
      <selection activeCell="Q16" sqref="Q16"/>
    </sheetView>
  </sheetViews>
  <sheetFormatPr defaultColWidth="9.00390625" defaultRowHeight="14.25"/>
  <cols>
    <col min="1" max="1" width="8.75390625" style="9" customWidth="1"/>
    <col min="2" max="2" width="22.875" style="22" customWidth="1"/>
    <col min="3" max="3" width="4.25390625" style="9" customWidth="1"/>
    <col min="4" max="4" width="4.00390625" style="9" customWidth="1"/>
    <col min="5" max="5" width="3.75390625" style="9" customWidth="1"/>
    <col min="6" max="8" width="3.875" style="9" customWidth="1"/>
    <col min="9" max="9" width="3.75390625" style="9" customWidth="1"/>
    <col min="10" max="10" width="3.50390625" style="9" customWidth="1"/>
    <col min="11" max="12" width="3.375" style="9" customWidth="1"/>
    <col min="13" max="13" width="3.625" style="9" customWidth="1"/>
    <col min="14" max="14" width="3.00390625" style="9" bestFit="1" customWidth="1"/>
    <col min="15" max="15" width="7.875" style="9" customWidth="1"/>
    <col min="16" max="16384" width="9.00390625" style="9" customWidth="1"/>
  </cols>
  <sheetData>
    <row r="1" spans="1:15" ht="30" customHeight="1">
      <c r="A1" s="280" t="s">
        <v>4</v>
      </c>
      <c r="B1" s="280"/>
      <c r="C1" s="280"/>
      <c r="D1" s="280"/>
      <c r="E1" s="280"/>
      <c r="F1" s="280"/>
      <c r="G1" s="280"/>
      <c r="H1" s="280"/>
      <c r="I1" s="280"/>
      <c r="J1" s="280"/>
      <c r="K1" s="280"/>
      <c r="L1" s="280"/>
      <c r="M1" s="280"/>
      <c r="N1" s="280"/>
      <c r="O1" s="280"/>
    </row>
    <row r="2" spans="1:15" ht="20.25" customHeight="1" thickBot="1">
      <c r="A2" s="281" t="s">
        <v>23</v>
      </c>
      <c r="B2" s="281"/>
      <c r="C2" s="281"/>
      <c r="D2" s="281"/>
      <c r="E2" s="281"/>
      <c r="F2" s="281"/>
      <c r="G2" s="281"/>
      <c r="H2" s="281"/>
      <c r="I2" s="281"/>
      <c r="J2" s="281"/>
      <c r="K2" s="281"/>
      <c r="L2" s="281"/>
      <c r="M2" s="281"/>
      <c r="N2" s="281"/>
      <c r="O2" s="281"/>
    </row>
    <row r="3" spans="1:15" ht="14.25">
      <c r="A3" s="282" t="s">
        <v>36</v>
      </c>
      <c r="B3" s="284" t="s">
        <v>75</v>
      </c>
      <c r="C3" s="285" t="s">
        <v>38</v>
      </c>
      <c r="D3" s="284" t="s">
        <v>9</v>
      </c>
      <c r="E3" s="284"/>
      <c r="F3" s="284"/>
      <c r="G3" s="284"/>
      <c r="H3" s="284"/>
      <c r="I3" s="284"/>
      <c r="J3" s="284"/>
      <c r="K3" s="284"/>
      <c r="L3" s="284"/>
      <c r="M3" s="284"/>
      <c r="N3" s="284"/>
      <c r="O3" s="286" t="s">
        <v>42</v>
      </c>
    </row>
    <row r="4" spans="1:15" ht="14.25">
      <c r="A4" s="283"/>
      <c r="B4" s="278"/>
      <c r="C4" s="279"/>
      <c r="D4" s="278" t="s">
        <v>43</v>
      </c>
      <c r="E4" s="278"/>
      <c r="F4" s="278"/>
      <c r="G4" s="278" t="s">
        <v>44</v>
      </c>
      <c r="H4" s="278"/>
      <c r="I4" s="278"/>
      <c r="J4" s="278" t="s">
        <v>45</v>
      </c>
      <c r="K4" s="278"/>
      <c r="L4" s="278"/>
      <c r="M4" s="278" t="s">
        <v>46</v>
      </c>
      <c r="N4" s="278"/>
      <c r="O4" s="287"/>
    </row>
    <row r="5" spans="1:15" ht="14.25">
      <c r="A5" s="283"/>
      <c r="B5" s="278"/>
      <c r="C5" s="279"/>
      <c r="D5" s="279" t="s">
        <v>76</v>
      </c>
      <c r="E5" s="186" t="s">
        <v>77</v>
      </c>
      <c r="F5" s="279" t="s">
        <v>78</v>
      </c>
      <c r="G5" s="279" t="s">
        <v>79</v>
      </c>
      <c r="H5" s="186" t="s">
        <v>80</v>
      </c>
      <c r="I5" s="186" t="s">
        <v>81</v>
      </c>
      <c r="J5" s="186" t="s">
        <v>82</v>
      </c>
      <c r="K5" s="186" t="s">
        <v>83</v>
      </c>
      <c r="L5" s="186" t="s">
        <v>84</v>
      </c>
      <c r="M5" s="186" t="s">
        <v>8</v>
      </c>
      <c r="N5" s="186" t="s">
        <v>85</v>
      </c>
      <c r="O5" s="287"/>
    </row>
    <row r="6" spans="1:15" ht="14.25">
      <c r="A6" s="283"/>
      <c r="B6" s="278"/>
      <c r="C6" s="279"/>
      <c r="D6" s="279"/>
      <c r="E6" s="186"/>
      <c r="F6" s="279"/>
      <c r="G6" s="279"/>
      <c r="H6" s="186"/>
      <c r="I6" s="186"/>
      <c r="J6" s="186"/>
      <c r="K6" s="186"/>
      <c r="L6" s="186"/>
      <c r="M6" s="186"/>
      <c r="N6" s="186"/>
      <c r="O6" s="287"/>
    </row>
    <row r="7" spans="1:15" ht="32.25" customHeight="1">
      <c r="A7" s="48" t="s">
        <v>86</v>
      </c>
      <c r="B7" s="28" t="s">
        <v>18</v>
      </c>
      <c r="C7" s="49">
        <v>1</v>
      </c>
      <c r="D7" s="2">
        <v>1</v>
      </c>
      <c r="E7" s="50"/>
      <c r="F7" s="50"/>
      <c r="G7" s="50"/>
      <c r="H7" s="50"/>
      <c r="I7" s="50"/>
      <c r="J7" s="50"/>
      <c r="K7" s="50"/>
      <c r="L7" s="50"/>
      <c r="M7" s="50"/>
      <c r="N7" s="50"/>
      <c r="O7" s="51"/>
    </row>
    <row r="8" spans="1:15" ht="44.25" customHeight="1">
      <c r="A8" s="79" t="s">
        <v>87</v>
      </c>
      <c r="B8" s="110" t="s">
        <v>217</v>
      </c>
      <c r="C8" s="6">
        <v>1</v>
      </c>
      <c r="D8" s="6"/>
      <c r="E8" s="6">
        <v>1</v>
      </c>
      <c r="F8" s="138"/>
      <c r="H8" s="6"/>
      <c r="I8" s="6"/>
      <c r="J8" s="24"/>
      <c r="K8" s="6"/>
      <c r="L8" s="6"/>
      <c r="M8" s="6"/>
      <c r="N8" s="6"/>
      <c r="O8" s="44"/>
    </row>
    <row r="9" spans="1:15" ht="45.75" customHeight="1">
      <c r="A9" s="48" t="s">
        <v>88</v>
      </c>
      <c r="B9" s="52" t="s">
        <v>89</v>
      </c>
      <c r="C9" s="6">
        <v>4</v>
      </c>
      <c r="D9" s="6"/>
      <c r="E9" s="6"/>
      <c r="F9" s="6"/>
      <c r="G9" s="6"/>
      <c r="H9" s="6"/>
      <c r="I9" s="6"/>
      <c r="J9" s="6"/>
      <c r="K9" s="6"/>
      <c r="L9" s="6">
        <v>4</v>
      </c>
      <c r="M9" s="6"/>
      <c r="N9" s="6"/>
      <c r="O9" s="45"/>
    </row>
    <row r="10" spans="1:15" ht="45.75" customHeight="1">
      <c r="A10" s="48" t="s">
        <v>90</v>
      </c>
      <c r="B10" s="52" t="s">
        <v>91</v>
      </c>
      <c r="C10" s="6">
        <v>4</v>
      </c>
      <c r="D10" s="6"/>
      <c r="E10" s="6"/>
      <c r="F10" s="6"/>
      <c r="G10" s="6"/>
      <c r="H10" s="6"/>
      <c r="I10" s="6"/>
      <c r="J10" s="6"/>
      <c r="K10" s="6"/>
      <c r="L10" s="6"/>
      <c r="M10" s="6">
        <v>4</v>
      </c>
      <c r="N10" s="6"/>
      <c r="O10" s="45"/>
    </row>
    <row r="11" spans="1:15" ht="33.75" customHeight="1">
      <c r="A11" s="48" t="s">
        <v>92</v>
      </c>
      <c r="B11" s="52" t="s">
        <v>93</v>
      </c>
      <c r="C11" s="6">
        <v>8</v>
      </c>
      <c r="D11" s="6"/>
      <c r="E11" s="6"/>
      <c r="F11" s="6"/>
      <c r="G11" s="6"/>
      <c r="H11" s="6"/>
      <c r="I11" s="6"/>
      <c r="J11" s="6"/>
      <c r="K11" s="6"/>
      <c r="L11" s="6"/>
      <c r="M11" s="6"/>
      <c r="N11" s="6">
        <v>8</v>
      </c>
      <c r="O11" s="44"/>
    </row>
    <row r="12" spans="1:15" ht="40.5" customHeight="1">
      <c r="A12" s="48" t="s">
        <v>94</v>
      </c>
      <c r="B12" s="52" t="s">
        <v>95</v>
      </c>
      <c r="C12" s="6">
        <v>8</v>
      </c>
      <c r="D12" s="6"/>
      <c r="E12" s="6"/>
      <c r="F12" s="6"/>
      <c r="G12" s="6"/>
      <c r="H12" s="6"/>
      <c r="I12" s="6"/>
      <c r="J12" s="6"/>
      <c r="K12" s="6"/>
      <c r="L12" s="6"/>
      <c r="M12" s="6"/>
      <c r="N12" s="6">
        <v>8</v>
      </c>
      <c r="O12" s="46"/>
    </row>
    <row r="13" spans="1:15" ht="16.5" customHeight="1" thickBot="1">
      <c r="A13" s="276" t="s">
        <v>58</v>
      </c>
      <c r="B13" s="277"/>
      <c r="C13" s="53">
        <f>SUM(C7:C12)</f>
        <v>26</v>
      </c>
      <c r="D13" s="54">
        <f aca="true" t="shared" si="0" ref="D13:M13">SUM(D7:D12)</f>
        <v>1</v>
      </c>
      <c r="E13" s="54">
        <f t="shared" si="0"/>
        <v>1</v>
      </c>
      <c r="F13" s="54">
        <f t="shared" si="0"/>
        <v>0</v>
      </c>
      <c r="G13" s="54">
        <f t="shared" si="0"/>
        <v>0</v>
      </c>
      <c r="H13" s="54">
        <f t="shared" si="0"/>
        <v>0</v>
      </c>
      <c r="I13" s="54">
        <f t="shared" si="0"/>
        <v>0</v>
      </c>
      <c r="J13" s="54">
        <f t="shared" si="0"/>
        <v>0</v>
      </c>
      <c r="K13" s="54">
        <f t="shared" si="0"/>
        <v>0</v>
      </c>
      <c r="L13" s="54">
        <f t="shared" si="0"/>
        <v>4</v>
      </c>
      <c r="M13" s="54">
        <f t="shared" si="0"/>
        <v>4</v>
      </c>
      <c r="N13" s="54">
        <f>SUM(N7:N12)</f>
        <v>16</v>
      </c>
      <c r="O13" s="47"/>
    </row>
    <row r="14" spans="1:15" ht="14.25">
      <c r="A14" s="275" t="s">
        <v>96</v>
      </c>
      <c r="B14" s="275"/>
      <c r="C14" s="275"/>
      <c r="D14" s="275"/>
      <c r="E14" s="275"/>
      <c r="F14" s="275"/>
      <c r="G14" s="275"/>
      <c r="H14" s="275"/>
      <c r="I14" s="275"/>
      <c r="J14" s="275"/>
      <c r="K14" s="275"/>
      <c r="L14" s="275"/>
      <c r="M14" s="275"/>
      <c r="N14" s="275"/>
      <c r="O14" s="275"/>
    </row>
  </sheetData>
  <mergeCells count="24">
    <mergeCell ref="A1:O1"/>
    <mergeCell ref="A2:O2"/>
    <mergeCell ref="A3:A6"/>
    <mergeCell ref="B3:B6"/>
    <mergeCell ref="C3:C6"/>
    <mergeCell ref="D3:N3"/>
    <mergeCell ref="O3:O6"/>
    <mergeCell ref="L5:L6"/>
    <mergeCell ref="D4:F4"/>
    <mergeCell ref="J4:L4"/>
    <mergeCell ref="M4:N4"/>
    <mergeCell ref="D5:D6"/>
    <mergeCell ref="E5:E6"/>
    <mergeCell ref="F5:F6"/>
    <mergeCell ref="G5:G6"/>
    <mergeCell ref="H5:H6"/>
    <mergeCell ref="J5:J6"/>
    <mergeCell ref="G4:I4"/>
    <mergeCell ref="K5:K6"/>
    <mergeCell ref="N5:N6"/>
    <mergeCell ref="M5:M6"/>
    <mergeCell ref="A14:O14"/>
    <mergeCell ref="A13:B13"/>
    <mergeCell ref="I5:I6"/>
  </mergeCells>
  <printOptions horizontalCentered="1"/>
  <pageMargins left="0.6299212598425197" right="0.6299212598425197" top="0.7874015748031497" bottom="0.7874015748031497" header="0.31496062992125984" footer="0.5905511811023623"/>
  <pageSetup firstPageNumber="340" useFirstPageNumber="1" horizontalDpi="2400" verticalDpi="2400" orientation="portrait"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2011-01-05T02:19:44Z</cp:lastPrinted>
  <dcterms:created xsi:type="dcterms:W3CDTF">1996-12-17T01:32:42Z</dcterms:created>
  <dcterms:modified xsi:type="dcterms:W3CDTF">2011-09-23T02:43:23Z</dcterms:modified>
  <cp:category/>
  <cp:version/>
  <cp:contentType/>
  <cp:contentStatus/>
</cp:coreProperties>
</file>